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.KVS\02. Įsakymai\2021\2021-04-30\"/>
    </mc:Choice>
  </mc:AlternateContent>
  <xr:revisionPtr revIDLastSave="0" documentId="13_ncr:1_{6A92C5F9-231E-4DC6-9FA6-D8BED4673E7B}" xr6:coauthVersionLast="36" xr6:coauthVersionMax="36" xr10:uidLastSave="{00000000-0000-0000-0000-000000000000}"/>
  <bookViews>
    <workbookView xWindow="0" yWindow="0" windowWidth="16457" windowHeight="5126" tabRatio="569" xr2:uid="{00000000-000D-0000-FFFF-FFFF00000000}"/>
  </bookViews>
  <sheets>
    <sheet name="TA forma KA107" sheetId="11" r:id="rId1"/>
  </sheets>
  <definedNames>
    <definedName name="AwardedMOBgrant">#REF!</definedName>
    <definedName name="Awardedmobilityperiods">#REF!</definedName>
    <definedName name="AwardedOS">#REF!</definedName>
    <definedName name="AwardedSMgrant">#REF!</definedName>
    <definedName name="awardedtotalgrant">#REF!</definedName>
    <definedName name="AwardedTSgrant">#REF!</definedName>
    <definedName name="Countries">#REF!</definedName>
    <definedName name="eligiblegrantuse">#REF!</definedName>
    <definedName name="esttotalgrantuse">#REF!</definedName>
    <definedName name="esttotalMobgrant">#REF!</definedName>
    <definedName name="Grantbalance">#REF!</definedName>
    <definedName name="Paymentreceived">#REF!</definedName>
    <definedName name="Plannedmobilityperiods">#REF!</definedName>
    <definedName name="PlannedSMgrantuse">#REF!</definedName>
    <definedName name="Plannedtotalgrantuse">#REF!</definedName>
    <definedName name="PlannedTSgrantuse">#REF!</definedName>
    <definedName name="_xlnm.Print_Titles" localSheetId="0">'TA forma KA107'!$8:$8</definedName>
    <definedName name="Realisedmobilityperiods">#REF!</definedName>
    <definedName name="RealisedSMgrant">#REF!</definedName>
    <definedName name="Realisedtotalgrant">#REF!</definedName>
    <definedName name="RealisedTSgrant">#REF!</definedName>
    <definedName name="RecalulatedOS">#REF!</definedName>
    <definedName name="RecalulatedOSaftertransfers">#REF!</definedName>
    <definedName name="RecalulatedrealOSaftertransfers">#REF!</definedName>
    <definedName name="Requestedadditionalgrant">#REF!</definedName>
    <definedName name="SMaftertransfer">#REF!</definedName>
    <definedName name="SMgrantbalance">#REF!</definedName>
    <definedName name="STaftertransfer">#REF!</definedName>
    <definedName name="toSMfromOS">#REF!</definedName>
    <definedName name="toSMfromST">#REF!</definedName>
    <definedName name="toSMPfromOS">#REF!</definedName>
    <definedName name="toSMPfromSMS">#REF!</definedName>
    <definedName name="toSMPfromST">#REF!</definedName>
    <definedName name="toSMSfromOS">#REF!</definedName>
    <definedName name="toSMSfromSMP">#REF!</definedName>
    <definedName name="toSMSfromST">#REF!</definedName>
    <definedName name="toSTfromOS">#REF!</definedName>
    <definedName name="TSgrantbalance">#REF!</definedName>
  </definedNames>
  <calcPr calcId="191029"/>
</workbook>
</file>

<file path=xl/calcChain.xml><?xml version="1.0" encoding="utf-8"?>
<calcChain xmlns="http://schemas.openxmlformats.org/spreadsheetml/2006/main">
  <c r="D76" i="11" l="1"/>
  <c r="B80" i="11" l="1"/>
  <c r="J26" i="11"/>
  <c r="E76" i="11"/>
  <c r="C76" i="11"/>
  <c r="F72" i="11"/>
  <c r="G72" i="11" s="1"/>
  <c r="F68" i="11"/>
  <c r="G68" i="11" s="1"/>
  <c r="F64" i="11"/>
  <c r="G64" i="11" s="1"/>
  <c r="F60" i="11"/>
  <c r="G60" i="11" s="1"/>
  <c r="F56" i="11"/>
  <c r="G56" i="11" s="1"/>
  <c r="F52" i="11"/>
  <c r="G52" i="11" s="1"/>
  <c r="F48" i="11"/>
  <c r="G48" i="11" s="1"/>
  <c r="F44" i="11"/>
  <c r="G44" i="11" s="1"/>
  <c r="F40" i="11"/>
  <c r="G40" i="11" s="1"/>
  <c r="F36" i="11"/>
  <c r="G36" i="11" s="1"/>
  <c r="F32" i="11"/>
  <c r="G32" i="11" s="1"/>
  <c r="F28" i="11"/>
  <c r="G28" i="11" s="1"/>
  <c r="F24" i="11"/>
  <c r="G24" i="11" s="1"/>
  <c r="F20" i="11"/>
  <c r="G20" i="11" s="1"/>
  <c r="F16" i="11"/>
  <c r="G16" i="11" s="1"/>
  <c r="F12" i="11"/>
  <c r="G12" i="11" s="1"/>
  <c r="F76" i="11" l="1"/>
  <c r="G76" i="11"/>
  <c r="E75" i="11"/>
  <c r="E73" i="11" l="1"/>
  <c r="E74" i="11"/>
  <c r="E77" i="11" s="1"/>
  <c r="D75" i="11" l="1"/>
  <c r="C75" i="11"/>
  <c r="D74" i="11"/>
  <c r="C74" i="11"/>
  <c r="D73" i="11"/>
  <c r="C73" i="11"/>
  <c r="J9" i="11" s="1"/>
  <c r="F71" i="11"/>
  <c r="G71" i="11" s="1"/>
  <c r="F70" i="11"/>
  <c r="G70" i="11" s="1"/>
  <c r="F69" i="11"/>
  <c r="G69" i="11" s="1"/>
  <c r="D77" i="11" l="1"/>
  <c r="B79" i="11"/>
  <c r="C77" i="11"/>
  <c r="C80" i="11" s="1"/>
  <c r="J17" i="11"/>
  <c r="F9" i="11"/>
  <c r="G9" i="11" l="1"/>
  <c r="F67" i="11" l="1"/>
  <c r="G67" i="11" s="1"/>
  <c r="F66" i="11"/>
  <c r="G66" i="11" s="1"/>
  <c r="F65" i="11"/>
  <c r="G65" i="11" s="1"/>
  <c r="F63" i="11"/>
  <c r="G63" i="11" s="1"/>
  <c r="F62" i="11"/>
  <c r="G62" i="11" s="1"/>
  <c r="F61" i="11"/>
  <c r="G61" i="11" s="1"/>
  <c r="F59" i="11"/>
  <c r="G59" i="11" s="1"/>
  <c r="F58" i="11"/>
  <c r="G58" i="11" s="1"/>
  <c r="F57" i="11"/>
  <c r="G57" i="11" s="1"/>
  <c r="F55" i="11"/>
  <c r="G55" i="11" s="1"/>
  <c r="F54" i="11"/>
  <c r="G54" i="11" s="1"/>
  <c r="F53" i="11"/>
  <c r="G53" i="11" s="1"/>
  <c r="F51" i="11"/>
  <c r="G51" i="11" s="1"/>
  <c r="F50" i="11"/>
  <c r="G50" i="11" s="1"/>
  <c r="F49" i="11"/>
  <c r="G49" i="11" s="1"/>
  <c r="C79" i="11" l="1"/>
  <c r="F13" i="11" l="1"/>
  <c r="F10" i="11"/>
  <c r="F47" i="11"/>
  <c r="G47" i="11" s="1"/>
  <c r="F46" i="11"/>
  <c r="F45" i="11"/>
  <c r="G45" i="11" s="1"/>
  <c r="F43" i="11"/>
  <c r="G43" i="11" s="1"/>
  <c r="F42" i="11"/>
  <c r="G42" i="11" s="1"/>
  <c r="F41" i="11"/>
  <c r="G41" i="11" s="1"/>
  <c r="F39" i="11"/>
  <c r="G39" i="11" s="1"/>
  <c r="F38" i="11"/>
  <c r="G38" i="11" s="1"/>
  <c r="F37" i="11"/>
  <c r="G37" i="11" s="1"/>
  <c r="F35" i="11"/>
  <c r="G35" i="11" s="1"/>
  <c r="F34" i="11"/>
  <c r="G34" i="11" s="1"/>
  <c r="F33" i="11"/>
  <c r="G33" i="11" s="1"/>
  <c r="F31" i="11"/>
  <c r="G31" i="11" s="1"/>
  <c r="F30" i="11"/>
  <c r="G30" i="11" s="1"/>
  <c r="F29" i="11"/>
  <c r="G29" i="11" s="1"/>
  <c r="F27" i="11"/>
  <c r="G27" i="11" s="1"/>
  <c r="F26" i="11"/>
  <c r="G26" i="11" s="1"/>
  <c r="F25" i="11"/>
  <c r="G25" i="11" s="1"/>
  <c r="F23" i="11"/>
  <c r="G23" i="11" s="1"/>
  <c r="F22" i="11"/>
  <c r="G22" i="11" s="1"/>
  <c r="F21" i="11"/>
  <c r="G21" i="11" s="1"/>
  <c r="F19" i="11"/>
  <c r="G19" i="11" s="1"/>
  <c r="F18" i="11"/>
  <c r="G18" i="11" s="1"/>
  <c r="F17" i="11"/>
  <c r="G17" i="11" s="1"/>
  <c r="F15" i="11"/>
  <c r="G15" i="11" s="1"/>
  <c r="F14" i="11"/>
  <c r="F74" i="11" l="1"/>
  <c r="F73" i="11"/>
  <c r="J79" i="11" s="1"/>
  <c r="G13" i="11"/>
  <c r="G73" i="11" s="1"/>
  <c r="G10" i="11"/>
  <c r="G46" i="11"/>
  <c r="G14" i="11"/>
  <c r="G74" i="11" l="1"/>
  <c r="F11" i="11"/>
  <c r="F75" i="11" l="1"/>
  <c r="F77" i="11" s="1"/>
  <c r="F79" i="11" s="1"/>
  <c r="G11" i="11"/>
  <c r="G75" i="11" l="1"/>
  <c r="G77" i="11" s="1"/>
</calcChain>
</file>

<file path=xl/sharedStrings.xml><?xml version="1.0" encoding="utf-8"?>
<sst xmlns="http://schemas.openxmlformats.org/spreadsheetml/2006/main" count="121" uniqueCount="61">
  <si>
    <t>Institucijos pavadinimas:</t>
  </si>
  <si>
    <t>Biudžeto kategorija</t>
  </si>
  <si>
    <t>Visų mobilumų kelionės išlaidos</t>
  </si>
  <si>
    <t xml:space="preserve">Visų mobilumų pragyvenimo išlaidos </t>
  </si>
  <si>
    <t>Mobilumo dalyvių skaičius</t>
  </si>
  <si>
    <t xml:space="preserve">VISA DOTACIJA: </t>
  </si>
  <si>
    <t>Kelionės išlaidos:</t>
  </si>
  <si>
    <t xml:space="preserve">IŠ VISO: </t>
  </si>
  <si>
    <t>Spalvinės reikšmės:</t>
  </si>
  <si>
    <t>Mobilumo dalyvių skaičius:</t>
  </si>
  <si>
    <t xml:space="preserve">Pragyvenimo išlaidos: </t>
  </si>
  <si>
    <t>pildo dotacijos gavėjas</t>
  </si>
  <si>
    <t>užsipildo automatiškai</t>
  </si>
  <si>
    <t>Lešų panaudojimas po tarpinės ataskaitos</t>
  </si>
  <si>
    <t>Grąžinimas po tarpinės ataskaitos</t>
  </si>
  <si>
    <t>Įrašykite visas dotacijos sutarties šalis Partneres</t>
  </si>
  <si>
    <t>Patvirtiname, kad:</t>
  </si>
  <si>
    <r>
      <t>Dar planuojama</t>
    </r>
    <r>
      <rPr>
        <sz val="8"/>
        <rFont val="Arial"/>
        <family val="2"/>
        <charset val="186"/>
      </rPr>
      <t xml:space="preserve"> išsiųsti ir/ar priimti mobilumo dalyvių ir panaudoti lėšų </t>
    </r>
  </si>
  <si>
    <r>
      <t xml:space="preserve">Bendras planuojamas įvykdymas </t>
    </r>
    <r>
      <rPr>
        <sz val="8"/>
        <rFont val="Arial"/>
        <family val="2"/>
        <charset val="186"/>
      </rPr>
      <t>(panaudota+planuojama)</t>
    </r>
  </si>
  <si>
    <r>
      <t xml:space="preserve"> Liks nepanaudota  </t>
    </r>
    <r>
      <rPr>
        <sz val="8"/>
        <rFont val="Arial"/>
        <family val="2"/>
        <charset val="186"/>
      </rPr>
      <t>Skirta dotacija - (Faktinis įvykdymas + planuojamas)</t>
    </r>
    <r>
      <rPr>
        <b/>
        <sz val="8"/>
        <rFont val="Arial"/>
        <family val="2"/>
        <charset val="186"/>
      </rPr>
      <t xml:space="preserve"> </t>
    </r>
  </si>
  <si>
    <r>
      <rPr>
        <b/>
        <sz val="8"/>
        <color theme="1"/>
        <rFont val="Arial"/>
        <family val="2"/>
        <charset val="186"/>
      </rPr>
      <t>Dar planuojama</t>
    </r>
    <r>
      <rPr>
        <sz val="8"/>
        <color theme="1"/>
        <rFont val="Arial"/>
        <family val="2"/>
        <charset val="186"/>
      </rPr>
      <t xml:space="preserve"> panaudoti OM dotacija</t>
    </r>
  </si>
  <si>
    <r>
      <rPr>
        <b/>
        <sz val="8"/>
        <rFont val="Arial"/>
        <family val="2"/>
        <charset val="186"/>
      </rPr>
      <t>Skirta</t>
    </r>
    <r>
      <rPr>
        <sz val="8"/>
        <rFont val="Arial"/>
        <family val="2"/>
        <charset val="186"/>
      </rPr>
      <t xml:space="preserve"> mobilumo organizavimui pagal sutartį </t>
    </r>
  </si>
  <si>
    <r>
      <rPr>
        <b/>
        <sz val="8"/>
        <rFont val="Arial"/>
        <family val="2"/>
        <charset val="186"/>
      </rPr>
      <t xml:space="preserve">OM dotacija </t>
    </r>
    <r>
      <rPr>
        <sz val="8"/>
        <rFont val="Arial"/>
        <family val="2"/>
        <charset val="186"/>
      </rPr>
      <t xml:space="preserve">po perkėlimo </t>
    </r>
  </si>
  <si>
    <t>MOBILUMO ORGANIZAVIMO IŠLAIDOS (OM)</t>
  </si>
  <si>
    <t>Perkelta iš OM į veiklas (maks. 50%):</t>
  </si>
  <si>
    <r>
      <rPr>
        <b/>
        <sz val="8"/>
        <color theme="1"/>
        <rFont val="Arial"/>
        <family val="2"/>
        <charset val="186"/>
      </rPr>
      <t>Panaudota</t>
    </r>
    <r>
      <rPr>
        <sz val="8"/>
        <color theme="1"/>
        <rFont val="Arial"/>
        <family val="2"/>
        <charset val="186"/>
      </rPr>
      <t xml:space="preserve"> ir </t>
    </r>
    <r>
      <rPr>
        <b/>
        <sz val="8"/>
        <color theme="1"/>
        <rFont val="Arial"/>
        <family val="2"/>
        <charset val="186"/>
      </rPr>
      <t>planuojama</t>
    </r>
    <r>
      <rPr>
        <sz val="8"/>
        <color theme="1"/>
        <rFont val="Arial"/>
        <family val="2"/>
        <charset val="186"/>
      </rPr>
      <t xml:space="preserve"> panaudoti OM dotacijos</t>
    </r>
  </si>
  <si>
    <r>
      <rPr>
        <b/>
        <sz val="8"/>
        <rFont val="Arial"/>
        <family val="2"/>
      </rPr>
      <t xml:space="preserve">Faktinis įvykdymas </t>
    </r>
    <r>
      <rPr>
        <sz val="8"/>
        <rFont val="Arial"/>
        <family val="2"/>
        <charset val="186"/>
      </rPr>
      <t/>
    </r>
  </si>
  <si>
    <t>Dotacijos sutarties Nr.</t>
  </si>
  <si>
    <t>Šalis Partnerė 1 (įrašykite)</t>
  </si>
  <si>
    <t>Ataskaitinis laikotarpis:</t>
  </si>
  <si>
    <t>Šalis Partnerė 2 (įrašykite)</t>
  </si>
  <si>
    <t>Šalis Partnerė 3 (įrašykite)</t>
  </si>
  <si>
    <t>Šalis Partnerė 4 (įrašykite)</t>
  </si>
  <si>
    <t>Šalis Partnerė 5 (įrašykite)</t>
  </si>
  <si>
    <t>Šalis Partnerė 6 (įrašykite)</t>
  </si>
  <si>
    <t>Šalis Partnerė 7 (įrašykite)</t>
  </si>
  <si>
    <t>Šalis Partnerė 8 (įrašykite)</t>
  </si>
  <si>
    <t>Šalis Partnerė 9 (įrašykite)</t>
  </si>
  <si>
    <t>Šalis Partnerė 10 (įrašykite)</t>
  </si>
  <si>
    <t>Šalis Partnerė 11 (įrašykite)</t>
  </si>
  <si>
    <t>Šalis Partnerė 12 (įrašykite)</t>
  </si>
  <si>
    <t>Šalis Partnerė 13 (įrašykite)</t>
  </si>
  <si>
    <t>Šalis Partnerė 14 (įrašykite)</t>
  </si>
  <si>
    <t>Šalis Partnerė 15 (įrašykite)</t>
  </si>
  <si>
    <t>Šalis Partnerė 16 (įrašykite)</t>
  </si>
  <si>
    <r>
      <rPr>
        <b/>
        <sz val="8"/>
        <rFont val="Arial"/>
        <family val="2"/>
        <charset val="186"/>
      </rPr>
      <t>Panaudota</t>
    </r>
    <r>
      <rPr>
        <sz val="8"/>
        <rFont val="Arial"/>
        <family val="2"/>
        <charset val="186"/>
      </rPr>
      <t xml:space="preserve"> OM dotacija ataskaitiniu laikotarpiu</t>
    </r>
  </si>
  <si>
    <r>
      <t xml:space="preserve">Bendras planuojamas mobilumų įgyvendinimas  </t>
    </r>
    <r>
      <rPr>
        <sz val="8"/>
        <rFont val="Arial"/>
        <family val="2"/>
        <charset val="186"/>
      </rPr>
      <t>(panaudota+planuojama)</t>
    </r>
    <r>
      <rPr>
        <b/>
        <sz val="8"/>
        <rFont val="Arial"/>
        <family val="2"/>
        <charset val="186"/>
      </rPr>
      <t>, %</t>
    </r>
  </si>
  <si>
    <t>atkreipkite dėmesį</t>
  </si>
  <si>
    <t>Atsakingo asmens vardas, pavardė: ___________</t>
  </si>
  <si>
    <t>Sistemoje „Mobility Tool+“  pateikti duomenys yra išsamūs, teisingi ir atitinka šioje ataskaitoje deklaruojamus duomenis.</t>
  </si>
  <si>
    <t>Ataskaitoje nurodytos išlaidos patirtos vadovaujantis programos „Erasmus+“  nuostatomis.</t>
  </si>
  <si>
    <t>Ataskaita pasirašoma institucijos vadovo arba jo įgalioto asmens el. parašu ir pateikiama el. paštu erasmus@smpf.lt arba per e. pristatymą.</t>
  </si>
  <si>
    <t>Skirta / numatyta pagal dotacijos sutartį</t>
  </si>
  <si>
    <t xml:space="preserve">Programos „Erasmus+“ KA107 veiklos 20XX m. Europos Komisijos dotacijos lėšų panaudojimo tarpinė ataskaita </t>
  </si>
  <si>
    <t>Išimtinės išlaidos įrangai ir paslaugoms (max. 10% projektui skirto biudžeto)</t>
  </si>
  <si>
    <t>Išimtinės išlaidos įrangai ir paslaugoms (neviršyti šaliai skirto biudžeto)</t>
  </si>
  <si>
    <t>nuo 20XX-XX-XX iki 20XX-XX-XX</t>
  </si>
  <si>
    <t>20XX-1-LT01-KA107-xxxxxx</t>
  </si>
  <si>
    <t>nepildoma</t>
  </si>
  <si>
    <t>Panaudota OM  išimtinėms išlaidoms įrangai ir paslaugoms</t>
  </si>
  <si>
    <t>Išimtinės išlaidos įrangai ir paslaugoms (panaudota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</si>
</sst>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&quot;€&quot;"/>
    <numFmt numFmtId="166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</font>
    <font>
      <i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8"/>
      <name val="Arial"/>
      <family val="2"/>
    </font>
    <font>
      <b/>
      <i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8"/>
      <name val="Arial"/>
      <family val="2"/>
      <charset val="186"/>
    </font>
    <font>
      <b/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186"/>
      <scheme val="minor"/>
    </font>
    <font>
      <b/>
      <sz val="8"/>
      <color rgb="FF9C0006"/>
      <name val="Arial"/>
      <family val="2"/>
      <charset val="186"/>
    </font>
    <font>
      <b/>
      <sz val="8"/>
      <color theme="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5F5F5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9" fontId="19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45">
    <xf numFmtId="0" fontId="0" fillId="0" borderId="0" xfId="0"/>
    <xf numFmtId="0" fontId="8" fillId="0" borderId="0" xfId="0" applyFont="1"/>
    <xf numFmtId="164" fontId="12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15" fillId="5" borderId="1" xfId="5" applyNumberFormat="1" applyFont="1" applyFill="1" applyBorder="1" applyAlignment="1" applyProtection="1">
      <alignment horizontal="right" vertical="center" indent="1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1" fontId="8" fillId="5" borderId="11" xfId="5" applyNumberFormat="1" applyFont="1" applyFill="1" applyBorder="1" applyAlignment="1" applyProtection="1">
      <alignment horizontal="right" vertical="center" indent="1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6" fillId="2" borderId="0" xfId="0" applyFont="1" applyFill="1" applyBorder="1"/>
    <xf numFmtId="1" fontId="8" fillId="3" borderId="11" xfId="5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/>
    <xf numFmtId="0" fontId="16" fillId="0" borderId="0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center" vertical="center" wrapText="1"/>
    </xf>
    <xf numFmtId="165" fontId="7" fillId="5" borderId="8" xfId="0" applyNumberFormat="1" applyFont="1" applyFill="1" applyBorder="1"/>
    <xf numFmtId="0" fontId="8" fillId="0" borderId="0" xfId="0" applyFont="1" applyBorder="1"/>
    <xf numFmtId="0" fontId="6" fillId="0" borderId="0" xfId="0" applyFont="1" applyFill="1" applyBorder="1"/>
    <xf numFmtId="0" fontId="16" fillId="0" borderId="0" xfId="0" applyFont="1" applyFill="1" applyBorder="1" applyAlignment="1"/>
    <xf numFmtId="0" fontId="8" fillId="0" borderId="0" xfId="0" applyFont="1" applyFill="1" applyBorder="1"/>
    <xf numFmtId="0" fontId="10" fillId="0" borderId="0" xfId="0" applyFont="1" applyFill="1" applyBorder="1" applyAlignment="1" applyProtection="1">
      <alignment horizontal="center" vertical="center" wrapText="1"/>
    </xf>
    <xf numFmtId="1" fontId="8" fillId="0" borderId="0" xfId="5" applyNumberFormat="1" applyFont="1" applyFill="1" applyBorder="1" applyAlignment="1" applyProtection="1">
      <alignment horizontal="right" vertical="center" indent="1"/>
    </xf>
    <xf numFmtId="164" fontId="15" fillId="0" borderId="0" xfId="5" applyNumberFormat="1" applyFont="1" applyFill="1" applyBorder="1" applyAlignment="1" applyProtection="1">
      <alignment horizontal="right" vertical="center" indent="1"/>
    </xf>
    <xf numFmtId="1" fontId="8" fillId="0" borderId="0" xfId="5" applyNumberFormat="1" applyFont="1" applyFill="1" applyBorder="1" applyAlignment="1" applyProtection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4" fontId="7" fillId="0" borderId="0" xfId="5" applyNumberFormat="1" applyFont="1" applyFill="1" applyBorder="1" applyAlignment="1" applyProtection="1">
      <alignment horizontal="right" vertical="center" indent="1"/>
    </xf>
    <xf numFmtId="1" fontId="7" fillId="0" borderId="0" xfId="5" applyNumberFormat="1" applyFont="1" applyFill="1" applyBorder="1" applyAlignment="1" applyProtection="1">
      <alignment horizontal="center" vertical="center"/>
    </xf>
    <xf numFmtId="164" fontId="7" fillId="0" borderId="0" xfId="5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165" fontId="7" fillId="0" borderId="0" xfId="0" applyNumberFormat="1" applyFont="1" applyFill="1" applyBorder="1"/>
    <xf numFmtId="164" fontId="12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15" fillId="5" borderId="3" xfId="5" applyNumberFormat="1" applyFont="1" applyFill="1" applyBorder="1" applyAlignment="1" applyProtection="1">
      <alignment horizontal="right" vertical="center" indent="1"/>
    </xf>
    <xf numFmtId="164" fontId="12" fillId="3" borderId="4" xfId="0" applyNumberFormat="1" applyFont="1" applyFill="1" applyBorder="1" applyAlignment="1" applyProtection="1">
      <alignment horizontal="right" vertical="center" indent="1"/>
      <protection locked="0"/>
    </xf>
    <xf numFmtId="164" fontId="15" fillId="5" borderId="4" xfId="5" applyNumberFormat="1" applyFont="1" applyFill="1" applyBorder="1" applyAlignment="1" applyProtection="1">
      <alignment horizontal="right" vertical="center" indent="1"/>
    </xf>
    <xf numFmtId="164" fontId="15" fillId="5" borderId="20" xfId="5" applyNumberFormat="1" applyFont="1" applyFill="1" applyBorder="1" applyAlignment="1" applyProtection="1">
      <alignment horizontal="right" vertical="center" indent="1"/>
    </xf>
    <xf numFmtId="164" fontId="12" fillId="3" borderId="21" xfId="0" applyNumberFormat="1" applyFont="1" applyFill="1" applyBorder="1" applyAlignment="1" applyProtection="1">
      <alignment horizontal="right" vertical="center" indent="1"/>
      <protection locked="0"/>
    </xf>
    <xf numFmtId="164" fontId="15" fillId="5" borderId="21" xfId="5" applyNumberFormat="1" applyFont="1" applyFill="1" applyBorder="1" applyAlignment="1" applyProtection="1">
      <alignment horizontal="right" vertical="center" indent="1"/>
    </xf>
    <xf numFmtId="164" fontId="15" fillId="5" borderId="22" xfId="5" applyNumberFormat="1" applyFont="1" applyFill="1" applyBorder="1" applyAlignment="1" applyProtection="1">
      <alignment horizontal="right" vertical="center" indent="1"/>
    </xf>
    <xf numFmtId="166" fontId="15" fillId="5" borderId="11" xfId="5" applyNumberFormat="1" applyFont="1" applyFill="1" applyBorder="1" applyAlignment="1" applyProtection="1">
      <alignment horizontal="right" vertical="center" indent="1"/>
    </xf>
    <xf numFmtId="166" fontId="15" fillId="5" borderId="12" xfId="5" applyNumberFormat="1" applyFont="1" applyFill="1" applyBorder="1" applyAlignment="1" applyProtection="1">
      <alignment horizontal="right" vertical="center" indent="1"/>
    </xf>
    <xf numFmtId="0" fontId="7" fillId="0" borderId="0" xfId="0" applyFont="1"/>
    <xf numFmtId="0" fontId="16" fillId="0" borderId="0" xfId="0" applyFont="1"/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8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4" fillId="0" borderId="0" xfId="0" applyFont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9" fontId="7" fillId="5" borderId="8" xfId="6" applyFont="1" applyFill="1" applyBorder="1"/>
    <xf numFmtId="164" fontId="7" fillId="5" borderId="1" xfId="5" applyNumberFormat="1" applyFont="1" applyFill="1" applyBorder="1" applyAlignment="1" applyProtection="1">
      <alignment horizontal="right" vertical="center"/>
    </xf>
    <xf numFmtId="164" fontId="15" fillId="5" borderId="1" xfId="5" applyNumberFormat="1" applyFont="1" applyFill="1" applyBorder="1" applyAlignment="1" applyProtection="1">
      <alignment horizontal="right" vertical="center"/>
    </xf>
    <xf numFmtId="164" fontId="8" fillId="5" borderId="1" xfId="5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>
      <alignment horizontal="left"/>
    </xf>
    <xf numFmtId="0" fontId="7" fillId="5" borderId="1" xfId="0" applyFont="1" applyFill="1" applyBorder="1" applyAlignment="1"/>
    <xf numFmtId="0" fontId="7" fillId="2" borderId="23" xfId="0" applyFont="1" applyFill="1" applyBorder="1" applyAlignment="1">
      <alignment horizontal="left"/>
    </xf>
    <xf numFmtId="0" fontId="7" fillId="2" borderId="23" xfId="0" applyFont="1" applyFill="1" applyBorder="1" applyAlignment="1"/>
    <xf numFmtId="0" fontId="21" fillId="7" borderId="1" xfId="7" applyFont="1" applyBorder="1"/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/>
    <xf numFmtId="0" fontId="8" fillId="2" borderId="27" xfId="5" applyFont="1" applyFill="1" applyBorder="1" applyAlignment="1" applyProtection="1">
      <alignment horizontal="left" vertical="center" wrapText="1" indent="1"/>
    </xf>
    <xf numFmtId="0" fontId="8" fillId="2" borderId="28" xfId="5" applyFont="1" applyFill="1" applyBorder="1" applyAlignment="1" applyProtection="1">
      <alignment horizontal="left" vertical="center" wrapText="1" indent="1"/>
    </xf>
    <xf numFmtId="0" fontId="8" fillId="2" borderId="29" xfId="5" applyFont="1" applyFill="1" applyBorder="1" applyAlignment="1" applyProtection="1">
      <alignment horizontal="left" vertical="center" wrapText="1" indent="1"/>
    </xf>
    <xf numFmtId="0" fontId="14" fillId="3" borderId="31" xfId="0" applyFont="1" applyFill="1" applyBorder="1" applyAlignment="1">
      <alignment horizontal="center" vertical="center" wrapText="1"/>
    </xf>
    <xf numFmtId="1" fontId="8" fillId="5" borderId="12" xfId="5" applyNumberFormat="1" applyFont="1" applyFill="1" applyBorder="1" applyAlignment="1" applyProtection="1">
      <alignment horizontal="right" vertical="center" indent="1"/>
    </xf>
    <xf numFmtId="164" fontId="15" fillId="5" borderId="6" xfId="5" applyNumberFormat="1" applyFont="1" applyFill="1" applyBorder="1" applyAlignment="1" applyProtection="1">
      <alignment horizontal="right" vertical="center" indent="1"/>
    </xf>
    <xf numFmtId="164" fontId="15" fillId="5" borderId="26" xfId="5" applyNumberFormat="1" applyFont="1" applyFill="1" applyBorder="1" applyAlignment="1" applyProtection="1">
      <alignment horizontal="right" vertical="center" indent="1"/>
    </xf>
    <xf numFmtId="164" fontId="7" fillId="4" borderId="21" xfId="5" applyNumberFormat="1" applyFont="1" applyFill="1" applyBorder="1" applyAlignment="1" applyProtection="1">
      <alignment horizontal="right" vertical="center" indent="1"/>
    </xf>
    <xf numFmtId="165" fontId="7" fillId="4" borderId="34" xfId="5" applyNumberFormat="1" applyFont="1" applyFill="1" applyBorder="1" applyAlignment="1" applyProtection="1">
      <alignment vertical="center"/>
    </xf>
    <xf numFmtId="165" fontId="7" fillId="4" borderId="21" xfId="5" applyNumberFormat="1" applyFont="1" applyFill="1" applyBorder="1" applyAlignment="1" applyProtection="1">
      <alignment vertical="center"/>
    </xf>
    <xf numFmtId="164" fontId="7" fillId="4" borderId="22" xfId="5" applyNumberFormat="1" applyFont="1" applyFill="1" applyBorder="1" applyAlignment="1" applyProtection="1">
      <alignment horizontal="right" vertical="center" indent="1"/>
    </xf>
    <xf numFmtId="1" fontId="7" fillId="5" borderId="11" xfId="5" applyNumberFormat="1" applyFont="1" applyFill="1" applyBorder="1" applyAlignment="1" applyProtection="1">
      <alignment horizontal="right" vertical="center"/>
    </xf>
    <xf numFmtId="1" fontId="15" fillId="5" borderId="11" xfId="5" applyNumberFormat="1" applyFont="1" applyFill="1" applyBorder="1" applyAlignment="1" applyProtection="1">
      <alignment horizontal="right" vertical="center"/>
    </xf>
    <xf numFmtId="1" fontId="8" fillId="5" borderId="11" xfId="5" applyNumberFormat="1" applyFont="1" applyFill="1" applyBorder="1" applyAlignment="1" applyProtection="1">
      <alignment horizontal="right" vertical="center"/>
    </xf>
    <xf numFmtId="1" fontId="8" fillId="5" borderId="12" xfId="5" applyNumberFormat="1" applyFont="1" applyFill="1" applyBorder="1" applyAlignment="1" applyProtection="1">
      <alignment horizontal="right" vertical="center"/>
    </xf>
    <xf numFmtId="164" fontId="8" fillId="5" borderId="6" xfId="5" applyNumberFormat="1" applyFont="1" applyFill="1" applyBorder="1" applyAlignment="1" applyProtection="1">
      <alignment horizontal="right" vertical="center"/>
    </xf>
    <xf numFmtId="0" fontId="14" fillId="0" borderId="35" xfId="5" applyFont="1" applyFill="1" applyBorder="1" applyAlignment="1" applyProtection="1">
      <alignment horizontal="right" vertical="center" wrapText="1"/>
    </xf>
    <xf numFmtId="164" fontId="7" fillId="5" borderId="33" xfId="5" applyNumberFormat="1" applyFont="1" applyFill="1" applyBorder="1" applyAlignment="1" applyProtection="1">
      <alignment horizontal="right" vertical="center"/>
    </xf>
    <xf numFmtId="164" fontId="15" fillId="5" borderId="33" xfId="5" applyNumberFormat="1" applyFont="1" applyFill="1" applyBorder="1" applyAlignment="1" applyProtection="1">
      <alignment horizontal="right" vertical="center"/>
    </xf>
    <xf numFmtId="164" fontId="8" fillId="5" borderId="7" xfId="5" applyNumberFormat="1" applyFont="1" applyFill="1" applyBorder="1" applyAlignment="1" applyProtection="1">
      <alignment horizontal="right" vertical="center"/>
    </xf>
    <xf numFmtId="0" fontId="8" fillId="2" borderId="37" xfId="5" applyFont="1" applyFill="1" applyBorder="1" applyAlignment="1" applyProtection="1">
      <alignment horizontal="left" vertical="center" wrapText="1" indent="1"/>
    </xf>
    <xf numFmtId="0" fontId="8" fillId="2" borderId="35" xfId="5" applyFont="1" applyFill="1" applyBorder="1" applyAlignment="1" applyProtection="1">
      <alignment horizontal="left" vertical="center" wrapText="1" indent="1"/>
    </xf>
    <xf numFmtId="0" fontId="14" fillId="3" borderId="32" xfId="0" applyFont="1" applyFill="1" applyBorder="1" applyAlignment="1">
      <alignment horizontal="center" vertical="center" wrapText="1"/>
    </xf>
    <xf numFmtId="0" fontId="14" fillId="2" borderId="27" xfId="5" applyFont="1" applyFill="1" applyBorder="1" applyAlignment="1" applyProtection="1">
      <alignment horizontal="right" vertical="center" wrapText="1"/>
    </xf>
    <xf numFmtId="0" fontId="14" fillId="0" borderId="28" xfId="5" applyFont="1" applyFill="1" applyBorder="1" applyAlignment="1" applyProtection="1">
      <alignment horizontal="right" vertical="center" wrapText="1"/>
    </xf>
    <xf numFmtId="0" fontId="7" fillId="4" borderId="35" xfId="5" applyFont="1" applyFill="1" applyBorder="1" applyAlignment="1" applyProtection="1">
      <alignment horizontal="right" vertical="center" wrapText="1"/>
    </xf>
    <xf numFmtId="0" fontId="22" fillId="8" borderId="0" xfId="7" applyFont="1" applyFill="1" applyBorder="1"/>
    <xf numFmtId="164" fontId="12" fillId="8" borderId="3" xfId="0" applyNumberFormat="1" applyFont="1" applyFill="1" applyBorder="1" applyAlignment="1" applyProtection="1">
      <alignment horizontal="right" vertical="center" indent="1"/>
      <protection locked="0"/>
    </xf>
    <xf numFmtId="164" fontId="12" fillId="8" borderId="4" xfId="0" applyNumberFormat="1" applyFont="1" applyFill="1" applyBorder="1" applyAlignment="1" applyProtection="1">
      <alignment horizontal="right" vertical="center" indent="1"/>
    </xf>
    <xf numFmtId="164" fontId="12" fillId="8" borderId="4" xfId="0" applyNumberFormat="1" applyFont="1" applyFill="1" applyBorder="1" applyAlignment="1" applyProtection="1">
      <alignment horizontal="right" vertical="center" indent="1"/>
      <protection locked="0"/>
    </xf>
    <xf numFmtId="164" fontId="12" fillId="8" borderId="21" xfId="0" applyNumberFormat="1" applyFont="1" applyFill="1" applyBorder="1" applyAlignment="1" applyProtection="1">
      <alignment horizontal="right" vertical="center" indent="1"/>
      <protection locked="0"/>
    </xf>
    <xf numFmtId="0" fontId="18" fillId="0" borderId="0" xfId="0" applyFont="1" applyFill="1" applyBorder="1" applyAlignment="1">
      <alignment horizontal="center" wrapText="1"/>
    </xf>
    <xf numFmtId="9" fontId="7" fillId="0" borderId="0" xfId="6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8" fillId="0" borderId="8" xfId="0" applyFont="1" applyFill="1" applyBorder="1" applyAlignment="1">
      <alignment horizontal="center" vertical="top" wrapText="1"/>
    </xf>
    <xf numFmtId="10" fontId="7" fillId="5" borderId="38" xfId="6" quotePrefix="1" applyNumberFormat="1" applyFont="1" applyFill="1" applyBorder="1"/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165" fontId="15" fillId="5" borderId="36" xfId="0" applyNumberFormat="1" applyFont="1" applyFill="1" applyBorder="1" applyAlignment="1" applyProtection="1">
      <alignment horizontal="center" vertical="center"/>
    </xf>
    <xf numFmtId="165" fontId="15" fillId="5" borderId="24" xfId="0" applyNumberFormat="1" applyFont="1" applyFill="1" applyBorder="1" applyAlignment="1" applyProtection="1">
      <alignment horizontal="center" vertical="center"/>
    </xf>
    <xf numFmtId="165" fontId="15" fillId="5" borderId="22" xfId="0" applyNumberFormat="1" applyFont="1" applyFill="1" applyBorder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center" vertical="center" wrapText="1"/>
    </xf>
    <xf numFmtId="164" fontId="17" fillId="0" borderId="9" xfId="0" applyNumberFormat="1" applyFont="1" applyFill="1" applyBorder="1" applyAlignment="1" applyProtection="1">
      <alignment horizontal="center" vertical="center" wrapText="1"/>
    </xf>
    <xf numFmtId="165" fontId="15" fillId="3" borderId="36" xfId="0" applyNumberFormat="1" applyFont="1" applyFill="1" applyBorder="1" applyAlignment="1" applyProtection="1">
      <alignment horizontal="center" vertical="center"/>
    </xf>
    <xf numFmtId="165" fontId="15" fillId="3" borderId="22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" fontId="15" fillId="0" borderId="14" xfId="5" applyNumberFormat="1" applyFont="1" applyFill="1" applyBorder="1" applyAlignment="1" applyProtection="1">
      <alignment horizontal="center" vertical="center" wrapText="1"/>
    </xf>
    <xf numFmtId="1" fontId="15" fillId="0" borderId="15" xfId="5" applyNumberFormat="1" applyFont="1" applyFill="1" applyBorder="1" applyAlignment="1" applyProtection="1">
      <alignment horizontal="center" vertical="center" wrapText="1"/>
    </xf>
    <xf numFmtId="1" fontId="15" fillId="0" borderId="25" xfId="5" applyNumberFormat="1" applyFont="1" applyFill="1" applyBorder="1" applyAlignment="1" applyProtection="1">
      <alignment horizontal="center" vertical="center" wrapText="1"/>
    </xf>
    <xf numFmtId="1" fontId="15" fillId="0" borderId="5" xfId="5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7" fillId="5" borderId="12" xfId="5" applyNumberFormat="1" applyFont="1" applyFill="1" applyBorder="1" applyAlignment="1" applyProtection="1">
      <alignment horizontal="center" vertical="center"/>
    </xf>
    <xf numFmtId="165" fontId="7" fillId="5" borderId="6" xfId="5" applyNumberFormat="1" applyFont="1" applyFill="1" applyBorder="1" applyAlignment="1" applyProtection="1">
      <alignment horizontal="center" vertical="center"/>
    </xf>
    <xf numFmtId="165" fontId="7" fillId="5" borderId="7" xfId="5" applyNumberFormat="1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165" fontId="7" fillId="5" borderId="12" xfId="0" applyNumberFormat="1" applyFont="1" applyFill="1" applyBorder="1" applyAlignment="1" applyProtection="1">
      <alignment horizontal="center" vertical="center"/>
    </xf>
    <xf numFmtId="165" fontId="7" fillId="5" borderId="7" xfId="0" applyNumberFormat="1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15" fillId="3" borderId="12" xfId="0" applyNumberFormat="1" applyFont="1" applyFill="1" applyBorder="1" applyAlignment="1" applyProtection="1">
      <alignment horizontal="center" vertical="center"/>
    </xf>
    <xf numFmtId="165" fontId="15" fillId="3" borderId="24" xfId="0" applyNumberFormat="1" applyFont="1" applyFill="1" applyBorder="1" applyAlignment="1" applyProtection="1">
      <alignment horizontal="center" vertical="center"/>
    </xf>
    <xf numFmtId="165" fontId="15" fillId="3" borderId="7" xfId="0" applyNumberFormat="1" applyFont="1" applyFill="1" applyBorder="1" applyAlignment="1" applyProtection="1">
      <alignment horizontal="center" vertical="center"/>
    </xf>
    <xf numFmtId="165" fontId="15" fillId="3" borderId="12" xfId="5" applyNumberFormat="1" applyFont="1" applyFill="1" applyBorder="1" applyAlignment="1" applyProtection="1">
      <alignment horizontal="center" vertical="center"/>
    </xf>
    <xf numFmtId="165" fontId="15" fillId="3" borderId="6" xfId="5" applyNumberFormat="1" applyFont="1" applyFill="1" applyBorder="1" applyAlignment="1" applyProtection="1">
      <alignment horizontal="center" vertical="center"/>
    </xf>
    <xf numFmtId="165" fontId="15" fillId="3" borderId="26" xfId="5" applyNumberFormat="1" applyFont="1" applyFill="1" applyBorder="1" applyAlignment="1" applyProtection="1">
      <alignment horizontal="center" vertical="center"/>
    </xf>
    <xf numFmtId="165" fontId="15" fillId="3" borderId="7" xfId="5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left"/>
    </xf>
    <xf numFmtId="0" fontId="7" fillId="6" borderId="30" xfId="5" applyFont="1" applyFill="1" applyBorder="1" applyAlignment="1" applyProtection="1">
      <alignment horizontal="center" vertical="center" wrapText="1"/>
    </xf>
    <xf numFmtId="0" fontId="7" fillId="6" borderId="31" xfId="5" applyFont="1" applyFill="1" applyBorder="1" applyAlignment="1" applyProtection="1">
      <alignment horizontal="center" vertical="center" wrapText="1"/>
    </xf>
    <xf numFmtId="0" fontId="7" fillId="6" borderId="32" xfId="5" applyFont="1" applyFill="1" applyBorder="1" applyAlignment="1" applyProtection="1">
      <alignment horizontal="center" vertical="center" wrapText="1"/>
    </xf>
  </cellXfs>
  <cellStyles count="8">
    <cellStyle name="Bad" xfId="7" builtinId="27"/>
    <cellStyle name="Hiperhivatkozás_BUDAPES01" xfId="2" xr:uid="{00000000-0005-0000-0000-000001000000}"/>
    <cellStyle name="Normal" xfId="0" builtinId="0"/>
    <cellStyle name="Normál 2" xfId="3" xr:uid="{00000000-0005-0000-0000-000003000000}"/>
    <cellStyle name="Normál_BUDAPES01" xfId="1" xr:uid="{00000000-0005-0000-0000-000004000000}"/>
    <cellStyle name="Percent" xfId="6" builtinId="5"/>
    <cellStyle name="Total" xfId="5" builtinId="25"/>
    <cellStyle name="Total 2" xfId="4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W90"/>
  <sheetViews>
    <sheetView tabSelected="1" zoomScaleNormal="100" zoomScaleSheetLayoutView="110" zoomScalePage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0" defaultRowHeight="12.75" customHeight="1" x14ac:dyDescent="0.4"/>
  <cols>
    <col min="1" max="1" width="17.53515625" style="1" customWidth="1"/>
    <col min="2" max="2" width="38.15234375" style="1" customWidth="1"/>
    <col min="3" max="3" width="20.69140625" style="1" customWidth="1"/>
    <col min="4" max="4" width="19.84375" style="1" customWidth="1"/>
    <col min="5" max="5" width="22.15234375" style="1" customWidth="1"/>
    <col min="6" max="6" width="19.3828125" style="1" customWidth="1"/>
    <col min="7" max="7" width="19.3046875" style="1" customWidth="1"/>
    <col min="8" max="8" width="5" style="20" customWidth="1"/>
    <col min="9" max="9" width="23.69140625" style="1" customWidth="1"/>
    <col min="10" max="10" width="19.3828125" style="1" customWidth="1"/>
    <col min="12" max="12" width="18.3828125" hidden="1"/>
    <col min="13" max="23" width="18.3828125" style="1" hidden="1" customWidth="1"/>
    <col min="24" max="16384" width="9.15234375" style="1" hidden="1"/>
  </cols>
  <sheetData>
    <row r="1" spans="1:12" ht="12.75" customHeight="1" x14ac:dyDescent="0.4">
      <c r="A1" s="8" t="s">
        <v>53</v>
      </c>
      <c r="I1" s="17"/>
      <c r="J1" s="17"/>
    </row>
    <row r="2" spans="1:12" ht="12.75" customHeight="1" x14ac:dyDescent="0.4">
      <c r="I2" s="65" t="s">
        <v>8</v>
      </c>
    </row>
    <row r="3" spans="1:12" ht="12.75" customHeight="1" x14ac:dyDescent="0.4">
      <c r="A3" s="44" t="s">
        <v>0</v>
      </c>
      <c r="E3" s="44" t="s">
        <v>27</v>
      </c>
      <c r="I3" s="57" t="s">
        <v>11</v>
      </c>
      <c r="J3" s="59"/>
    </row>
    <row r="4" spans="1:12" ht="12.75" customHeight="1" x14ac:dyDescent="0.4">
      <c r="A4" s="116"/>
      <c r="B4" s="116"/>
      <c r="C4" s="45"/>
      <c r="D4" s="14"/>
      <c r="E4" s="117" t="s">
        <v>57</v>
      </c>
      <c r="F4" s="117"/>
      <c r="G4" s="46"/>
      <c r="H4" s="19"/>
      <c r="I4" s="58" t="s">
        <v>12</v>
      </c>
      <c r="J4" s="60"/>
    </row>
    <row r="5" spans="1:12" ht="12.75" customHeight="1" x14ac:dyDescent="0.4">
      <c r="A5" s="30"/>
      <c r="B5" s="30"/>
      <c r="C5" s="31"/>
      <c r="D5" s="14"/>
      <c r="E5" s="19"/>
      <c r="F5" s="19"/>
      <c r="G5" s="19"/>
      <c r="H5" s="19"/>
      <c r="I5" s="61" t="s">
        <v>47</v>
      </c>
    </row>
    <row r="6" spans="1:12" ht="12.75" customHeight="1" x14ac:dyDescent="0.4">
      <c r="A6" s="30"/>
      <c r="B6" s="30"/>
      <c r="C6" s="31"/>
      <c r="D6" s="14"/>
      <c r="E6" s="19"/>
      <c r="F6" s="19"/>
      <c r="G6" s="19"/>
      <c r="H6" s="19"/>
      <c r="I6" s="92" t="s">
        <v>58</v>
      </c>
    </row>
    <row r="7" spans="1:12" ht="12.75" customHeight="1" thickBot="1" x14ac:dyDescent="0.45">
      <c r="E7" s="43" t="s">
        <v>29</v>
      </c>
      <c r="F7" s="43" t="s">
        <v>56</v>
      </c>
    </row>
    <row r="8" spans="1:12" s="64" customFormat="1" ht="56.25" customHeight="1" thickBot="1" x14ac:dyDescent="0.45">
      <c r="A8" s="62" t="s">
        <v>15</v>
      </c>
      <c r="B8" s="4" t="s">
        <v>1</v>
      </c>
      <c r="C8" s="5" t="s">
        <v>52</v>
      </c>
      <c r="D8" s="6" t="s">
        <v>26</v>
      </c>
      <c r="E8" s="4" t="s">
        <v>17</v>
      </c>
      <c r="F8" s="15" t="s">
        <v>18</v>
      </c>
      <c r="G8" s="29" t="s">
        <v>19</v>
      </c>
      <c r="H8" s="21"/>
      <c r="I8" s="122" t="s">
        <v>23</v>
      </c>
      <c r="J8" s="123"/>
      <c r="K8" s="63"/>
      <c r="L8" s="63"/>
    </row>
    <row r="9" spans="1:12" ht="12.75" customHeight="1" x14ac:dyDescent="0.4">
      <c r="A9" s="103" t="s">
        <v>28</v>
      </c>
      <c r="B9" s="66" t="s">
        <v>4</v>
      </c>
      <c r="C9" s="12"/>
      <c r="D9" s="12"/>
      <c r="E9" s="12"/>
      <c r="F9" s="7">
        <f>D9+E9</f>
        <v>0</v>
      </c>
      <c r="G9" s="70">
        <f>SUM(C9-F9)</f>
        <v>0</v>
      </c>
      <c r="H9" s="22"/>
      <c r="I9" s="106" t="s">
        <v>21</v>
      </c>
      <c r="J9" s="109">
        <f>C73*350</f>
        <v>0</v>
      </c>
    </row>
    <row r="10" spans="1:12" ht="12.75" customHeight="1" x14ac:dyDescent="0.4">
      <c r="A10" s="104"/>
      <c r="B10" s="67" t="s">
        <v>2</v>
      </c>
      <c r="C10" s="2"/>
      <c r="D10" s="2"/>
      <c r="E10" s="2"/>
      <c r="F10" s="3">
        <f>D10+E10</f>
        <v>0</v>
      </c>
      <c r="G10" s="71">
        <f>C10-F10</f>
        <v>0</v>
      </c>
      <c r="H10" s="23"/>
      <c r="I10" s="107"/>
      <c r="J10" s="110"/>
    </row>
    <row r="11" spans="1:12" ht="12.75" customHeight="1" x14ac:dyDescent="0.4">
      <c r="A11" s="104"/>
      <c r="B11" s="67" t="s">
        <v>3</v>
      </c>
      <c r="C11" s="2"/>
      <c r="D11" s="2"/>
      <c r="E11" s="2"/>
      <c r="F11" s="3">
        <f>SUM(D11+E11)</f>
        <v>0</v>
      </c>
      <c r="G11" s="71">
        <f>C11-F11</f>
        <v>0</v>
      </c>
      <c r="H11" s="23"/>
      <c r="I11" s="107"/>
      <c r="J11" s="110"/>
    </row>
    <row r="12" spans="1:12" ht="21" thickBot="1" x14ac:dyDescent="0.45">
      <c r="A12" s="105"/>
      <c r="B12" s="86" t="s">
        <v>55</v>
      </c>
      <c r="C12" s="93"/>
      <c r="D12" s="33"/>
      <c r="E12" s="93"/>
      <c r="F12" s="34">
        <f>SUM(D12:E12)</f>
        <v>0</v>
      </c>
      <c r="G12" s="37">
        <f>C12-F12</f>
        <v>0</v>
      </c>
      <c r="H12" s="23"/>
      <c r="I12" s="108"/>
      <c r="J12" s="111"/>
    </row>
    <row r="13" spans="1:12" ht="12.75" customHeight="1" x14ac:dyDescent="0.4">
      <c r="A13" s="103" t="s">
        <v>30</v>
      </c>
      <c r="B13" s="66" t="s">
        <v>4</v>
      </c>
      <c r="C13" s="12"/>
      <c r="D13" s="12"/>
      <c r="E13" s="12"/>
      <c r="F13" s="7">
        <f>D13+E13</f>
        <v>0</v>
      </c>
      <c r="G13" s="70">
        <f>SUM(C13-F13)</f>
        <v>0</v>
      </c>
      <c r="H13" s="22"/>
      <c r="I13" s="112" t="s">
        <v>24</v>
      </c>
      <c r="J13" s="114"/>
    </row>
    <row r="14" spans="1:12" ht="12.75" customHeight="1" thickBot="1" x14ac:dyDescent="0.45">
      <c r="A14" s="104"/>
      <c r="B14" s="67" t="s">
        <v>2</v>
      </c>
      <c r="C14" s="2"/>
      <c r="D14" s="2"/>
      <c r="E14" s="2"/>
      <c r="F14" s="3">
        <f>D14+E14</f>
        <v>0</v>
      </c>
      <c r="G14" s="71">
        <f>C14-F14</f>
        <v>0</v>
      </c>
      <c r="H14" s="23"/>
      <c r="I14" s="113"/>
      <c r="J14" s="115"/>
    </row>
    <row r="15" spans="1:12" ht="12.75" customHeight="1" x14ac:dyDescent="0.4">
      <c r="A15" s="104"/>
      <c r="B15" s="67" t="s">
        <v>3</v>
      </c>
      <c r="C15" s="2"/>
      <c r="D15" s="2"/>
      <c r="E15" s="2"/>
      <c r="F15" s="3">
        <f>SUM(D15+E15)</f>
        <v>0</v>
      </c>
      <c r="G15" s="71">
        <f>C15-F15</f>
        <v>0</v>
      </c>
      <c r="H15" s="23"/>
      <c r="I15" s="112" t="s">
        <v>59</v>
      </c>
      <c r="J15" s="114"/>
    </row>
    <row r="16" spans="1:12" ht="21" thickBot="1" x14ac:dyDescent="0.45">
      <c r="A16" s="105"/>
      <c r="B16" s="86" t="s">
        <v>55</v>
      </c>
      <c r="C16" s="93"/>
      <c r="D16" s="33"/>
      <c r="E16" s="93"/>
      <c r="F16" s="34">
        <f>SUM(D16:E16)</f>
        <v>0</v>
      </c>
      <c r="G16" s="37">
        <f>C16-F16</f>
        <v>0</v>
      </c>
      <c r="H16" s="23"/>
      <c r="I16" s="113"/>
      <c r="J16" s="115"/>
    </row>
    <row r="17" spans="1:10" ht="12.75" customHeight="1" x14ac:dyDescent="0.4">
      <c r="A17" s="103" t="s">
        <v>31</v>
      </c>
      <c r="B17" s="66" t="s">
        <v>4</v>
      </c>
      <c r="C17" s="12"/>
      <c r="D17" s="12"/>
      <c r="E17" s="12"/>
      <c r="F17" s="7">
        <f>D17+E17</f>
        <v>0</v>
      </c>
      <c r="G17" s="70">
        <f>SUM(C17-F17)</f>
        <v>0</v>
      </c>
      <c r="H17" s="22"/>
      <c r="I17" s="127" t="s">
        <v>22</v>
      </c>
      <c r="J17" s="129">
        <f>SUM(J9-J13-J15)</f>
        <v>0</v>
      </c>
    </row>
    <row r="18" spans="1:10" ht="12.75" customHeight="1" thickBot="1" x14ac:dyDescent="0.45">
      <c r="A18" s="104"/>
      <c r="B18" s="67" t="s">
        <v>2</v>
      </c>
      <c r="C18" s="2"/>
      <c r="D18" s="2"/>
      <c r="E18" s="2"/>
      <c r="F18" s="3">
        <f>D18+E18</f>
        <v>0</v>
      </c>
      <c r="G18" s="71">
        <f>C18-F18</f>
        <v>0</v>
      </c>
      <c r="H18" s="23"/>
      <c r="I18" s="128"/>
      <c r="J18" s="130"/>
    </row>
    <row r="19" spans="1:10" ht="12.75" customHeight="1" x14ac:dyDescent="0.4">
      <c r="A19" s="104"/>
      <c r="B19" s="67" t="s">
        <v>3</v>
      </c>
      <c r="C19" s="2"/>
      <c r="D19" s="2"/>
      <c r="E19" s="2"/>
      <c r="F19" s="3">
        <f>SUM(D19+E19)</f>
        <v>0</v>
      </c>
      <c r="G19" s="71">
        <f>C19-F19</f>
        <v>0</v>
      </c>
      <c r="H19" s="23"/>
      <c r="I19" s="131" t="s">
        <v>45</v>
      </c>
      <c r="J19" s="134"/>
    </row>
    <row r="20" spans="1:10" ht="21" thickBot="1" x14ac:dyDescent="0.45">
      <c r="A20" s="105"/>
      <c r="B20" s="86" t="s">
        <v>55</v>
      </c>
      <c r="C20" s="93"/>
      <c r="D20" s="33"/>
      <c r="E20" s="93"/>
      <c r="F20" s="34">
        <f>SUM(D20:E20)</f>
        <v>0</v>
      </c>
      <c r="G20" s="37">
        <f>C20-F20</f>
        <v>0</v>
      </c>
      <c r="H20" s="23"/>
      <c r="I20" s="132"/>
      <c r="J20" s="135"/>
    </row>
    <row r="21" spans="1:10" ht="12.75" customHeight="1" thickBot="1" x14ac:dyDescent="0.45">
      <c r="A21" s="103" t="s">
        <v>32</v>
      </c>
      <c r="B21" s="66" t="s">
        <v>4</v>
      </c>
      <c r="C21" s="12"/>
      <c r="D21" s="12"/>
      <c r="E21" s="12"/>
      <c r="F21" s="7">
        <f>D21+E21</f>
        <v>0</v>
      </c>
      <c r="G21" s="70">
        <f>SUM(C21-F21)</f>
        <v>0</v>
      </c>
      <c r="H21" s="22"/>
      <c r="I21" s="133"/>
      <c r="J21" s="136"/>
    </row>
    <row r="22" spans="1:10" ht="12.75" customHeight="1" x14ac:dyDescent="0.4">
      <c r="A22" s="104"/>
      <c r="B22" s="67" t="s">
        <v>2</v>
      </c>
      <c r="C22" s="2"/>
      <c r="D22" s="2"/>
      <c r="E22" s="2"/>
      <c r="F22" s="3">
        <f>D22+E22</f>
        <v>0</v>
      </c>
      <c r="G22" s="71">
        <f>C22-F22</f>
        <v>0</v>
      </c>
      <c r="H22" s="23"/>
      <c r="I22" s="118" t="s">
        <v>20</v>
      </c>
      <c r="J22" s="137">
        <v>0</v>
      </c>
    </row>
    <row r="23" spans="1:10" ht="12.75" customHeight="1" x14ac:dyDescent="0.4">
      <c r="A23" s="104"/>
      <c r="B23" s="67" t="s">
        <v>3</v>
      </c>
      <c r="C23" s="2"/>
      <c r="D23" s="2"/>
      <c r="E23" s="2"/>
      <c r="F23" s="3">
        <f>SUM(D23+E23)</f>
        <v>0</v>
      </c>
      <c r="G23" s="71">
        <f>C23-F23</f>
        <v>0</v>
      </c>
      <c r="H23" s="23"/>
      <c r="I23" s="119"/>
      <c r="J23" s="138"/>
    </row>
    <row r="24" spans="1:10" ht="21" thickBot="1" x14ac:dyDescent="0.45">
      <c r="A24" s="105"/>
      <c r="B24" s="86" t="s">
        <v>55</v>
      </c>
      <c r="C24" s="93"/>
      <c r="D24" s="33"/>
      <c r="E24" s="93"/>
      <c r="F24" s="34">
        <f>SUM(D24:E24)</f>
        <v>0</v>
      </c>
      <c r="G24" s="37">
        <f>C24-F24</f>
        <v>0</v>
      </c>
      <c r="H24" s="23"/>
      <c r="I24" s="120"/>
      <c r="J24" s="139"/>
    </row>
    <row r="25" spans="1:10" ht="12.75" customHeight="1" thickBot="1" x14ac:dyDescent="0.45">
      <c r="A25" s="103" t="s">
        <v>33</v>
      </c>
      <c r="B25" s="66" t="s">
        <v>4</v>
      </c>
      <c r="C25" s="12"/>
      <c r="D25" s="12"/>
      <c r="E25" s="12"/>
      <c r="F25" s="7">
        <f>D25+E25</f>
        <v>0</v>
      </c>
      <c r="G25" s="70">
        <f>SUM(C25-F25)</f>
        <v>0</v>
      </c>
      <c r="H25" s="22"/>
      <c r="I25" s="121"/>
      <c r="J25" s="140"/>
    </row>
    <row r="26" spans="1:10" ht="12.75" customHeight="1" x14ac:dyDescent="0.4">
      <c r="A26" s="104"/>
      <c r="B26" s="67" t="s">
        <v>2</v>
      </c>
      <c r="C26" s="2"/>
      <c r="D26" s="2"/>
      <c r="E26" s="2"/>
      <c r="F26" s="3">
        <f>D26+E26</f>
        <v>0</v>
      </c>
      <c r="G26" s="71">
        <f>C26-F26</f>
        <v>0</v>
      </c>
      <c r="H26" s="23"/>
      <c r="I26" s="118" t="s">
        <v>25</v>
      </c>
      <c r="J26" s="124">
        <f>SUM(J19:J25)</f>
        <v>0</v>
      </c>
    </row>
    <row r="27" spans="1:10" ht="12.75" customHeight="1" x14ac:dyDescent="0.4">
      <c r="A27" s="104"/>
      <c r="B27" s="67" t="s">
        <v>3</v>
      </c>
      <c r="C27" s="2"/>
      <c r="D27" s="2"/>
      <c r="E27" s="2"/>
      <c r="F27" s="3">
        <f>SUM(D27+E27)</f>
        <v>0</v>
      </c>
      <c r="G27" s="71">
        <f>C27-F27</f>
        <v>0</v>
      </c>
      <c r="H27" s="23"/>
      <c r="I27" s="119"/>
      <c r="J27" s="125"/>
    </row>
    <row r="28" spans="1:10" ht="21" thickBot="1" x14ac:dyDescent="0.45">
      <c r="A28" s="105"/>
      <c r="B28" s="86" t="s">
        <v>55</v>
      </c>
      <c r="C28" s="93"/>
      <c r="D28" s="33"/>
      <c r="E28" s="93"/>
      <c r="F28" s="34">
        <f>SUM(D28:E28)</f>
        <v>0</v>
      </c>
      <c r="G28" s="37">
        <f>C28-F28</f>
        <v>0</v>
      </c>
      <c r="H28" s="23"/>
      <c r="I28" s="119"/>
      <c r="J28" s="125"/>
    </row>
    <row r="29" spans="1:10" ht="12.75" customHeight="1" x14ac:dyDescent="0.4">
      <c r="A29" s="103" t="s">
        <v>34</v>
      </c>
      <c r="B29" s="66" t="s">
        <v>4</v>
      </c>
      <c r="C29" s="12"/>
      <c r="D29" s="12"/>
      <c r="E29" s="12"/>
      <c r="F29" s="7">
        <f>D29+E29</f>
        <v>0</v>
      </c>
      <c r="G29" s="70">
        <f>SUM(C29-F29)</f>
        <v>0</v>
      </c>
      <c r="H29" s="22"/>
      <c r="I29" s="119"/>
      <c r="J29" s="125"/>
    </row>
    <row r="30" spans="1:10" ht="12.75" customHeight="1" thickBot="1" x14ac:dyDescent="0.45">
      <c r="A30" s="104"/>
      <c r="B30" s="67" t="s">
        <v>2</v>
      </c>
      <c r="C30" s="2"/>
      <c r="D30" s="2"/>
      <c r="E30" s="2"/>
      <c r="F30" s="3">
        <f>D30+E30</f>
        <v>0</v>
      </c>
      <c r="G30" s="71">
        <f>C30-F30</f>
        <v>0</v>
      </c>
      <c r="H30" s="23"/>
      <c r="I30" s="121"/>
      <c r="J30" s="126"/>
    </row>
    <row r="31" spans="1:10" ht="12.75" customHeight="1" x14ac:dyDescent="0.4">
      <c r="A31" s="104"/>
      <c r="B31" s="67" t="s">
        <v>3</v>
      </c>
      <c r="C31" s="2"/>
      <c r="D31" s="2"/>
      <c r="E31" s="2"/>
      <c r="F31" s="3">
        <f>SUM(D31+E31)</f>
        <v>0</v>
      </c>
      <c r="G31" s="71">
        <f>C31-F31</f>
        <v>0</v>
      </c>
      <c r="H31" s="23"/>
      <c r="I31" s="23"/>
      <c r="J31" s="23"/>
    </row>
    <row r="32" spans="1:10" ht="21" thickBot="1" x14ac:dyDescent="0.45">
      <c r="A32" s="105"/>
      <c r="B32" s="86" t="s">
        <v>55</v>
      </c>
      <c r="C32" s="93"/>
      <c r="D32" s="33"/>
      <c r="E32" s="93"/>
      <c r="F32" s="34">
        <f>SUM(D32:E32)</f>
        <v>0</v>
      </c>
      <c r="G32" s="37">
        <f>C32-F32</f>
        <v>0</v>
      </c>
      <c r="H32" s="23"/>
      <c r="I32" s="23"/>
      <c r="J32" s="23"/>
    </row>
    <row r="33" spans="1:10" ht="12.75" customHeight="1" x14ac:dyDescent="0.4">
      <c r="A33" s="103" t="s">
        <v>35</v>
      </c>
      <c r="B33" s="66" t="s">
        <v>4</v>
      </c>
      <c r="C33" s="12"/>
      <c r="D33" s="12"/>
      <c r="E33" s="12"/>
      <c r="F33" s="7">
        <f>D33+E33</f>
        <v>0</v>
      </c>
      <c r="G33" s="70">
        <f>SUM(C33-F33)</f>
        <v>0</v>
      </c>
      <c r="H33" s="22"/>
      <c r="I33" s="23"/>
      <c r="J33" s="23"/>
    </row>
    <row r="34" spans="1:10" ht="12.75" customHeight="1" x14ac:dyDescent="0.4">
      <c r="A34" s="104"/>
      <c r="B34" s="67" t="s">
        <v>2</v>
      </c>
      <c r="C34" s="2"/>
      <c r="D34" s="2"/>
      <c r="E34" s="2"/>
      <c r="F34" s="3">
        <f>D34+E34</f>
        <v>0</v>
      </c>
      <c r="G34" s="71">
        <f>C34-F34</f>
        <v>0</v>
      </c>
      <c r="H34" s="23"/>
      <c r="I34" s="22"/>
      <c r="J34" s="22"/>
    </row>
    <row r="35" spans="1:10" ht="12.75" customHeight="1" x14ac:dyDescent="0.4">
      <c r="A35" s="104"/>
      <c r="B35" s="67" t="s">
        <v>3</v>
      </c>
      <c r="C35" s="2"/>
      <c r="D35" s="2"/>
      <c r="E35" s="2"/>
      <c r="F35" s="3">
        <f>SUM(D35+E35)</f>
        <v>0</v>
      </c>
      <c r="G35" s="71">
        <f>C35-F35</f>
        <v>0</v>
      </c>
      <c r="H35" s="23"/>
      <c r="I35" s="23"/>
      <c r="J35" s="23"/>
    </row>
    <row r="36" spans="1:10" ht="21" thickBot="1" x14ac:dyDescent="0.45">
      <c r="A36" s="105"/>
      <c r="B36" s="86" t="s">
        <v>55</v>
      </c>
      <c r="C36" s="93"/>
      <c r="D36" s="33"/>
      <c r="E36" s="93"/>
      <c r="F36" s="34">
        <f>SUM(D36:E36)</f>
        <v>0</v>
      </c>
      <c r="G36" s="37">
        <f>C36-F36</f>
        <v>0</v>
      </c>
      <c r="H36" s="23"/>
      <c r="I36" s="23"/>
      <c r="J36" s="23"/>
    </row>
    <row r="37" spans="1:10" ht="15" customHeight="1" x14ac:dyDescent="0.4">
      <c r="A37" s="103" t="s">
        <v>36</v>
      </c>
      <c r="B37" s="66" t="s">
        <v>4</v>
      </c>
      <c r="C37" s="12"/>
      <c r="D37" s="12"/>
      <c r="E37" s="12"/>
      <c r="F37" s="7">
        <f>D37+E37</f>
        <v>0</v>
      </c>
      <c r="G37" s="70">
        <f>SUM(C37-F37)</f>
        <v>0</v>
      </c>
      <c r="H37" s="22"/>
      <c r="I37" s="23"/>
      <c r="J37" s="23"/>
    </row>
    <row r="38" spans="1:10" ht="12.75" customHeight="1" x14ac:dyDescent="0.4">
      <c r="A38" s="104"/>
      <c r="B38" s="67" t="s">
        <v>2</v>
      </c>
      <c r="C38" s="2"/>
      <c r="D38" s="2"/>
      <c r="E38" s="2"/>
      <c r="F38" s="3">
        <f>D38+E38</f>
        <v>0</v>
      </c>
      <c r="G38" s="71">
        <f>C38-F38</f>
        <v>0</v>
      </c>
      <c r="H38" s="23"/>
      <c r="I38" s="22"/>
      <c r="J38" s="22"/>
    </row>
    <row r="39" spans="1:10" ht="12.75" customHeight="1" x14ac:dyDescent="0.4">
      <c r="A39" s="104"/>
      <c r="B39" s="67" t="s">
        <v>3</v>
      </c>
      <c r="C39" s="2"/>
      <c r="D39" s="2"/>
      <c r="E39" s="2"/>
      <c r="F39" s="3">
        <f>SUM(D39+E39)</f>
        <v>0</v>
      </c>
      <c r="G39" s="71">
        <f>C39-F39</f>
        <v>0</v>
      </c>
      <c r="H39" s="23"/>
      <c r="I39" s="23"/>
      <c r="J39" s="23"/>
    </row>
    <row r="40" spans="1:10" ht="21" thickBot="1" x14ac:dyDescent="0.45">
      <c r="A40" s="105"/>
      <c r="B40" s="86" t="s">
        <v>55</v>
      </c>
      <c r="C40" s="93"/>
      <c r="D40" s="33"/>
      <c r="E40" s="93"/>
      <c r="F40" s="34">
        <f>SUM(D40:E40)</f>
        <v>0</v>
      </c>
      <c r="G40" s="37">
        <f>C40-F40</f>
        <v>0</v>
      </c>
      <c r="H40" s="23"/>
      <c r="I40" s="23"/>
      <c r="J40" s="23"/>
    </row>
    <row r="41" spans="1:10" ht="12.75" customHeight="1" x14ac:dyDescent="0.4">
      <c r="A41" s="103" t="s">
        <v>37</v>
      </c>
      <c r="B41" s="66" t="s">
        <v>4</v>
      </c>
      <c r="C41" s="12"/>
      <c r="D41" s="12"/>
      <c r="E41" s="12"/>
      <c r="F41" s="7">
        <f>D41+E41</f>
        <v>0</v>
      </c>
      <c r="G41" s="70">
        <f>SUM(C41-F41)</f>
        <v>0</v>
      </c>
      <c r="H41" s="22"/>
      <c r="I41" s="23"/>
      <c r="J41" s="23"/>
    </row>
    <row r="42" spans="1:10" ht="12.75" customHeight="1" x14ac:dyDescent="0.4">
      <c r="A42" s="104"/>
      <c r="B42" s="67" t="s">
        <v>2</v>
      </c>
      <c r="C42" s="2"/>
      <c r="D42" s="2"/>
      <c r="E42" s="2"/>
      <c r="F42" s="3">
        <f>D42+E42</f>
        <v>0</v>
      </c>
      <c r="G42" s="71">
        <f>C42-F42</f>
        <v>0</v>
      </c>
      <c r="H42" s="23"/>
      <c r="I42" s="22"/>
      <c r="J42" s="22"/>
    </row>
    <row r="43" spans="1:10" ht="12.75" customHeight="1" x14ac:dyDescent="0.4">
      <c r="A43" s="104"/>
      <c r="B43" s="67" t="s">
        <v>3</v>
      </c>
      <c r="C43" s="2"/>
      <c r="D43" s="2"/>
      <c r="E43" s="2"/>
      <c r="F43" s="3">
        <f>SUM(D43+E43)</f>
        <v>0</v>
      </c>
      <c r="G43" s="71">
        <f>C43-F43</f>
        <v>0</v>
      </c>
      <c r="H43" s="23"/>
      <c r="I43" s="23"/>
      <c r="J43" s="23"/>
    </row>
    <row r="44" spans="1:10" ht="21" thickBot="1" x14ac:dyDescent="0.45">
      <c r="A44" s="105"/>
      <c r="B44" s="86" t="s">
        <v>55</v>
      </c>
      <c r="C44" s="93"/>
      <c r="D44" s="33"/>
      <c r="E44" s="93"/>
      <c r="F44" s="34">
        <f>SUM(D44:E44)</f>
        <v>0</v>
      </c>
      <c r="G44" s="37">
        <f>C44-F44</f>
        <v>0</v>
      </c>
      <c r="H44" s="23"/>
      <c r="I44" s="23"/>
      <c r="J44" s="23"/>
    </row>
    <row r="45" spans="1:10" ht="12.75" customHeight="1" x14ac:dyDescent="0.4">
      <c r="A45" s="103" t="s">
        <v>38</v>
      </c>
      <c r="B45" s="66" t="s">
        <v>4</v>
      </c>
      <c r="C45" s="12"/>
      <c r="D45" s="12"/>
      <c r="E45" s="12"/>
      <c r="F45" s="7">
        <f>D45+E45</f>
        <v>0</v>
      </c>
      <c r="G45" s="70">
        <f>SUM(C45-F45)</f>
        <v>0</v>
      </c>
      <c r="H45" s="22"/>
      <c r="I45" s="23"/>
      <c r="J45" s="23"/>
    </row>
    <row r="46" spans="1:10" ht="12.75" customHeight="1" x14ac:dyDescent="0.4">
      <c r="A46" s="104"/>
      <c r="B46" s="67" t="s">
        <v>2</v>
      </c>
      <c r="C46" s="2"/>
      <c r="D46" s="2"/>
      <c r="E46" s="2"/>
      <c r="F46" s="3">
        <f>D46+E46</f>
        <v>0</v>
      </c>
      <c r="G46" s="71">
        <f>C46-F46</f>
        <v>0</v>
      </c>
      <c r="H46" s="23"/>
      <c r="I46" s="22"/>
      <c r="J46" s="22"/>
    </row>
    <row r="47" spans="1:10" ht="12.75" customHeight="1" x14ac:dyDescent="0.4">
      <c r="A47" s="104"/>
      <c r="B47" s="67" t="s">
        <v>3</v>
      </c>
      <c r="C47" s="2"/>
      <c r="D47" s="2"/>
      <c r="E47" s="2"/>
      <c r="F47" s="3">
        <f>SUM(D47+E47)</f>
        <v>0</v>
      </c>
      <c r="G47" s="71">
        <f>C47-F47</f>
        <v>0</v>
      </c>
      <c r="H47" s="23"/>
      <c r="I47" s="23"/>
      <c r="J47" s="23"/>
    </row>
    <row r="48" spans="1:10" ht="21" thickBot="1" x14ac:dyDescent="0.45">
      <c r="A48" s="69"/>
      <c r="B48" s="86" t="s">
        <v>55</v>
      </c>
      <c r="C48" s="93"/>
      <c r="D48" s="33"/>
      <c r="E48" s="93"/>
      <c r="F48" s="34">
        <f>SUM(D48:E48)</f>
        <v>0</v>
      </c>
      <c r="G48" s="37">
        <f>C48-F48</f>
        <v>0</v>
      </c>
      <c r="H48" s="23"/>
      <c r="I48" s="23"/>
      <c r="J48" s="23"/>
    </row>
    <row r="49" spans="1:10" ht="12.75" customHeight="1" x14ac:dyDescent="0.4">
      <c r="A49" s="103" t="s">
        <v>39</v>
      </c>
      <c r="B49" s="66" t="s">
        <v>4</v>
      </c>
      <c r="C49" s="12"/>
      <c r="D49" s="12"/>
      <c r="E49" s="12"/>
      <c r="F49" s="7">
        <f>D49+E49</f>
        <v>0</v>
      </c>
      <c r="G49" s="70">
        <f>SUM(C49-F49)</f>
        <v>0</v>
      </c>
      <c r="H49" s="22"/>
      <c r="I49" s="23"/>
      <c r="J49" s="23"/>
    </row>
    <row r="50" spans="1:10" ht="12.75" customHeight="1" x14ac:dyDescent="0.4">
      <c r="A50" s="104"/>
      <c r="B50" s="67" t="s">
        <v>2</v>
      </c>
      <c r="C50" s="2"/>
      <c r="D50" s="2"/>
      <c r="E50" s="2"/>
      <c r="F50" s="3">
        <f>D50+E50</f>
        <v>0</v>
      </c>
      <c r="G50" s="71">
        <f>C50-F50</f>
        <v>0</v>
      </c>
      <c r="H50" s="23"/>
      <c r="I50" s="22"/>
      <c r="J50" s="22"/>
    </row>
    <row r="51" spans="1:10" ht="12.75" customHeight="1" x14ac:dyDescent="0.4">
      <c r="A51" s="104"/>
      <c r="B51" s="67" t="s">
        <v>3</v>
      </c>
      <c r="C51" s="2"/>
      <c r="D51" s="2"/>
      <c r="E51" s="2"/>
      <c r="F51" s="3">
        <f>SUM(D51+E51)</f>
        <v>0</v>
      </c>
      <c r="G51" s="71">
        <f>C51-F51</f>
        <v>0</v>
      </c>
      <c r="H51" s="23"/>
      <c r="I51" s="23"/>
      <c r="J51" s="23"/>
    </row>
    <row r="52" spans="1:10" ht="21" thickBot="1" x14ac:dyDescent="0.45">
      <c r="A52" s="105"/>
      <c r="B52" s="86" t="s">
        <v>55</v>
      </c>
      <c r="C52" s="93"/>
      <c r="D52" s="33"/>
      <c r="E52" s="93"/>
      <c r="F52" s="34">
        <f>SUM(D52:E52)</f>
        <v>0</v>
      </c>
      <c r="G52" s="37">
        <f>C52-F52</f>
        <v>0</v>
      </c>
      <c r="H52" s="23"/>
      <c r="I52" s="23"/>
      <c r="J52" s="23"/>
    </row>
    <row r="53" spans="1:10" ht="12.75" customHeight="1" x14ac:dyDescent="0.4">
      <c r="A53" s="103" t="s">
        <v>40</v>
      </c>
      <c r="B53" s="66" t="s">
        <v>4</v>
      </c>
      <c r="C53" s="12"/>
      <c r="D53" s="12"/>
      <c r="E53" s="12"/>
      <c r="F53" s="7">
        <f>D53+E53</f>
        <v>0</v>
      </c>
      <c r="G53" s="70">
        <f>SUM(C53-F53)</f>
        <v>0</v>
      </c>
      <c r="H53" s="22"/>
      <c r="I53" s="23"/>
      <c r="J53" s="23"/>
    </row>
    <row r="54" spans="1:10" ht="12.75" customHeight="1" x14ac:dyDescent="0.4">
      <c r="A54" s="104"/>
      <c r="B54" s="67" t="s">
        <v>2</v>
      </c>
      <c r="C54" s="2"/>
      <c r="D54" s="2"/>
      <c r="E54" s="2"/>
      <c r="F54" s="3">
        <f>D54+E54</f>
        <v>0</v>
      </c>
      <c r="G54" s="71">
        <f>C54-F54</f>
        <v>0</v>
      </c>
      <c r="H54" s="23"/>
      <c r="I54" s="22"/>
      <c r="J54" s="22"/>
    </row>
    <row r="55" spans="1:10" ht="12.75" customHeight="1" x14ac:dyDescent="0.4">
      <c r="A55" s="104"/>
      <c r="B55" s="67" t="s">
        <v>3</v>
      </c>
      <c r="C55" s="2"/>
      <c r="D55" s="2"/>
      <c r="E55" s="2"/>
      <c r="F55" s="3">
        <f>SUM(D55+E55)</f>
        <v>0</v>
      </c>
      <c r="G55" s="71">
        <f>C55-F55</f>
        <v>0</v>
      </c>
      <c r="H55" s="23"/>
      <c r="I55" s="23"/>
      <c r="J55" s="23"/>
    </row>
    <row r="56" spans="1:10" ht="21" thickBot="1" x14ac:dyDescent="0.45">
      <c r="A56" s="69"/>
      <c r="B56" s="86" t="s">
        <v>55</v>
      </c>
      <c r="C56" s="93"/>
      <c r="D56" s="33"/>
      <c r="E56" s="93"/>
      <c r="F56" s="34">
        <f>SUM(D56:E56)</f>
        <v>0</v>
      </c>
      <c r="G56" s="37">
        <f>C56-F56</f>
        <v>0</v>
      </c>
      <c r="H56" s="23"/>
      <c r="I56" s="23"/>
      <c r="J56" s="23"/>
    </row>
    <row r="57" spans="1:10" ht="12.75" customHeight="1" x14ac:dyDescent="0.4">
      <c r="A57" s="103" t="s">
        <v>41</v>
      </c>
      <c r="B57" s="66" t="s">
        <v>4</v>
      </c>
      <c r="C57" s="12"/>
      <c r="D57" s="12"/>
      <c r="E57" s="12"/>
      <c r="F57" s="7">
        <f>D57+E57</f>
        <v>0</v>
      </c>
      <c r="G57" s="70">
        <f>SUM(C57-F57)</f>
        <v>0</v>
      </c>
      <c r="H57" s="22"/>
      <c r="I57" s="23"/>
      <c r="J57" s="23"/>
    </row>
    <row r="58" spans="1:10" ht="12.75" customHeight="1" x14ac:dyDescent="0.4">
      <c r="A58" s="104"/>
      <c r="B58" s="67" t="s">
        <v>2</v>
      </c>
      <c r="C58" s="2"/>
      <c r="D58" s="2"/>
      <c r="E58" s="2"/>
      <c r="F58" s="3">
        <f>D58+E58</f>
        <v>0</v>
      </c>
      <c r="G58" s="71">
        <f>C58-F58</f>
        <v>0</v>
      </c>
      <c r="H58" s="23"/>
      <c r="I58" s="22"/>
      <c r="J58" s="22"/>
    </row>
    <row r="59" spans="1:10" ht="12.75" customHeight="1" x14ac:dyDescent="0.4">
      <c r="A59" s="104"/>
      <c r="B59" s="67" t="s">
        <v>3</v>
      </c>
      <c r="C59" s="2"/>
      <c r="D59" s="2"/>
      <c r="E59" s="2"/>
      <c r="F59" s="3">
        <f>SUM(D59+E59)</f>
        <v>0</v>
      </c>
      <c r="G59" s="71">
        <f>C59-F59</f>
        <v>0</v>
      </c>
      <c r="H59" s="23"/>
      <c r="I59" s="23"/>
      <c r="J59" s="23"/>
    </row>
    <row r="60" spans="1:10" ht="21" thickBot="1" x14ac:dyDescent="0.45">
      <c r="A60" s="69"/>
      <c r="B60" s="86" t="s">
        <v>55</v>
      </c>
      <c r="C60" s="93"/>
      <c r="D60" s="33"/>
      <c r="E60" s="93"/>
      <c r="F60" s="34">
        <f>SUM(D60:E60)</f>
        <v>0</v>
      </c>
      <c r="G60" s="37">
        <f>C60-F60</f>
        <v>0</v>
      </c>
      <c r="H60" s="23"/>
      <c r="I60" s="23"/>
      <c r="J60" s="23"/>
    </row>
    <row r="61" spans="1:10" ht="12.75" customHeight="1" x14ac:dyDescent="0.4">
      <c r="A61" s="103" t="s">
        <v>42</v>
      </c>
      <c r="B61" s="66" t="s">
        <v>4</v>
      </c>
      <c r="C61" s="12"/>
      <c r="D61" s="12"/>
      <c r="E61" s="12"/>
      <c r="F61" s="7">
        <f>D61+E61</f>
        <v>0</v>
      </c>
      <c r="G61" s="70">
        <f>SUM(C61-F61)</f>
        <v>0</v>
      </c>
      <c r="H61" s="22"/>
      <c r="I61" s="23"/>
      <c r="J61" s="23"/>
    </row>
    <row r="62" spans="1:10" ht="12.75" customHeight="1" x14ac:dyDescent="0.4">
      <c r="A62" s="104"/>
      <c r="B62" s="67" t="s">
        <v>2</v>
      </c>
      <c r="C62" s="2"/>
      <c r="D62" s="2"/>
      <c r="E62" s="2"/>
      <c r="F62" s="3">
        <f>D62+E62</f>
        <v>0</v>
      </c>
      <c r="G62" s="71">
        <f>C62-F62</f>
        <v>0</v>
      </c>
      <c r="H62" s="23"/>
      <c r="I62" s="22"/>
      <c r="J62" s="22"/>
    </row>
    <row r="63" spans="1:10" ht="12.75" customHeight="1" x14ac:dyDescent="0.4">
      <c r="A63" s="104"/>
      <c r="B63" s="67" t="s">
        <v>3</v>
      </c>
      <c r="C63" s="2"/>
      <c r="D63" s="2"/>
      <c r="E63" s="2"/>
      <c r="F63" s="3">
        <f>SUM(D63+E63)</f>
        <v>0</v>
      </c>
      <c r="G63" s="71">
        <f>C63-F63</f>
        <v>0</v>
      </c>
      <c r="H63" s="23"/>
      <c r="I63" s="23"/>
      <c r="J63" s="23"/>
    </row>
    <row r="64" spans="1:10" ht="21" thickBot="1" x14ac:dyDescent="0.45">
      <c r="A64" s="88"/>
      <c r="B64" s="87" t="s">
        <v>55</v>
      </c>
      <c r="C64" s="96"/>
      <c r="D64" s="38"/>
      <c r="E64" s="96"/>
      <c r="F64" s="39">
        <f>SUM(D64:E64)</f>
        <v>0</v>
      </c>
      <c r="G64" s="40">
        <f>C64-F64</f>
        <v>0</v>
      </c>
      <c r="H64" s="23"/>
      <c r="I64" s="23"/>
      <c r="J64" s="23"/>
    </row>
    <row r="65" spans="1:12" ht="12.75" customHeight="1" x14ac:dyDescent="0.4">
      <c r="A65" s="103" t="s">
        <v>43</v>
      </c>
      <c r="B65" s="66" t="s">
        <v>4</v>
      </c>
      <c r="C65" s="12"/>
      <c r="D65" s="12"/>
      <c r="E65" s="12"/>
      <c r="F65" s="7">
        <f>D65+E65</f>
        <v>0</v>
      </c>
      <c r="G65" s="70">
        <f>SUM(C65-F65)</f>
        <v>0</v>
      </c>
      <c r="H65" s="22"/>
      <c r="I65" s="23"/>
      <c r="J65" s="23"/>
    </row>
    <row r="66" spans="1:12" ht="12.75" customHeight="1" x14ac:dyDescent="0.4">
      <c r="A66" s="104"/>
      <c r="B66" s="67" t="s">
        <v>2</v>
      </c>
      <c r="C66" s="2"/>
      <c r="D66" s="2"/>
      <c r="E66" s="2"/>
      <c r="F66" s="3">
        <f>D66+E66</f>
        <v>0</v>
      </c>
      <c r="G66" s="71">
        <f>C66-F66</f>
        <v>0</v>
      </c>
      <c r="H66" s="23"/>
      <c r="I66" s="23"/>
      <c r="J66" s="23"/>
    </row>
    <row r="67" spans="1:12" ht="12.75" customHeight="1" x14ac:dyDescent="0.4">
      <c r="A67" s="104"/>
      <c r="B67" s="68" t="s">
        <v>3</v>
      </c>
      <c r="C67" s="35"/>
      <c r="D67" s="35"/>
      <c r="E67" s="35"/>
      <c r="F67" s="36">
        <f>SUM(D67+E67)</f>
        <v>0</v>
      </c>
      <c r="G67" s="72">
        <f>C67-F67</f>
        <v>0</v>
      </c>
      <c r="H67" s="23"/>
      <c r="I67" s="23"/>
      <c r="J67" s="23"/>
    </row>
    <row r="68" spans="1:12" ht="21" thickBot="1" x14ac:dyDescent="0.45">
      <c r="A68" s="105"/>
      <c r="B68" s="68" t="s">
        <v>55</v>
      </c>
      <c r="C68" s="95"/>
      <c r="D68" s="35"/>
      <c r="E68" s="95"/>
      <c r="F68" s="36">
        <f>SUM(D68:E68)</f>
        <v>0</v>
      </c>
      <c r="G68" s="72">
        <f>C68-F68</f>
        <v>0</v>
      </c>
      <c r="H68" s="23"/>
      <c r="I68" s="23"/>
      <c r="J68" s="23"/>
    </row>
    <row r="69" spans="1:12" ht="12.75" customHeight="1" x14ac:dyDescent="0.4">
      <c r="A69" s="103" t="s">
        <v>44</v>
      </c>
      <c r="B69" s="66" t="s">
        <v>4</v>
      </c>
      <c r="C69" s="12"/>
      <c r="D69" s="12"/>
      <c r="E69" s="12"/>
      <c r="F69" s="41">
        <f>D69+E69</f>
        <v>0</v>
      </c>
      <c r="G69" s="42">
        <f>SUM(C69-F69)</f>
        <v>0</v>
      </c>
      <c r="H69" s="23"/>
      <c r="I69" s="23"/>
      <c r="J69" s="23"/>
    </row>
    <row r="70" spans="1:12" ht="12.75" customHeight="1" x14ac:dyDescent="0.4">
      <c r="A70" s="104"/>
      <c r="B70" s="67" t="s">
        <v>2</v>
      </c>
      <c r="C70" s="2"/>
      <c r="D70" s="2"/>
      <c r="E70" s="2"/>
      <c r="F70" s="3">
        <f>D70+E70</f>
        <v>0</v>
      </c>
      <c r="G70" s="71">
        <f>C70-F70</f>
        <v>0</v>
      </c>
      <c r="H70" s="23"/>
      <c r="I70" s="24"/>
      <c r="J70" s="27"/>
    </row>
    <row r="71" spans="1:12" ht="12.75" customHeight="1" x14ac:dyDescent="0.4">
      <c r="A71" s="104"/>
      <c r="B71" s="67" t="s">
        <v>3</v>
      </c>
      <c r="C71" s="2"/>
      <c r="D71" s="2"/>
      <c r="E71" s="2"/>
      <c r="F71" s="3">
        <f>SUM(D71+E71)</f>
        <v>0</v>
      </c>
      <c r="G71" s="71">
        <f>C71-F71</f>
        <v>0</v>
      </c>
      <c r="H71" s="23"/>
      <c r="I71" s="25"/>
      <c r="J71" s="28"/>
    </row>
    <row r="72" spans="1:12" ht="21" thickBot="1" x14ac:dyDescent="0.45">
      <c r="A72" s="105"/>
      <c r="B72" s="68" t="s">
        <v>55</v>
      </c>
      <c r="C72" s="94"/>
      <c r="D72" s="35"/>
      <c r="E72" s="95"/>
      <c r="F72" s="36">
        <f>SUM(D72:E72)</f>
        <v>0</v>
      </c>
      <c r="G72" s="72">
        <f>C72-F72</f>
        <v>0</v>
      </c>
      <c r="H72" s="23"/>
      <c r="I72" s="25"/>
      <c r="J72" s="28"/>
    </row>
    <row r="73" spans="1:12" ht="17.149999999999999" customHeight="1" x14ac:dyDescent="0.4">
      <c r="A73" s="142" t="s">
        <v>7</v>
      </c>
      <c r="B73" s="89" t="s">
        <v>9</v>
      </c>
      <c r="C73" s="77">
        <f t="shared" ref="C73:G75" si="0">SUM(C9+C13+C17+C21+C25+C29+C33+C37+C41+C45+C49+C53+C57+C61+C65+C69)</f>
        <v>0</v>
      </c>
      <c r="D73" s="78">
        <f t="shared" si="0"/>
        <v>0</v>
      </c>
      <c r="E73" s="79">
        <f t="shared" si="0"/>
        <v>0</v>
      </c>
      <c r="F73" s="77">
        <f t="shared" si="0"/>
        <v>0</v>
      </c>
      <c r="G73" s="80">
        <f t="shared" si="0"/>
        <v>0</v>
      </c>
      <c r="H73" s="24"/>
      <c r="I73" s="25"/>
      <c r="J73" s="28"/>
    </row>
    <row r="74" spans="1:12" ht="17.149999999999999" customHeight="1" x14ac:dyDescent="0.4">
      <c r="A74" s="143"/>
      <c r="B74" s="90" t="s">
        <v>6</v>
      </c>
      <c r="C74" s="54">
        <f t="shared" si="0"/>
        <v>0</v>
      </c>
      <c r="D74" s="55">
        <f t="shared" si="0"/>
        <v>0</v>
      </c>
      <c r="E74" s="56">
        <f t="shared" si="0"/>
        <v>0</v>
      </c>
      <c r="F74" s="54">
        <f t="shared" si="0"/>
        <v>0</v>
      </c>
      <c r="G74" s="81">
        <f t="shared" si="0"/>
        <v>0</v>
      </c>
      <c r="H74" s="25"/>
      <c r="I74" s="26"/>
      <c r="J74" s="26"/>
    </row>
    <row r="75" spans="1:12" ht="17.149999999999999" customHeight="1" x14ac:dyDescent="0.4">
      <c r="A75" s="143"/>
      <c r="B75" s="90" t="s">
        <v>10</v>
      </c>
      <c r="C75" s="54">
        <f t="shared" si="0"/>
        <v>0</v>
      </c>
      <c r="D75" s="55">
        <f t="shared" si="0"/>
        <v>0</v>
      </c>
      <c r="E75" s="55">
        <f t="shared" si="0"/>
        <v>0</v>
      </c>
      <c r="F75" s="54">
        <f t="shared" si="0"/>
        <v>0</v>
      </c>
      <c r="G75" s="81">
        <f t="shared" si="0"/>
        <v>0</v>
      </c>
      <c r="H75" s="25"/>
    </row>
    <row r="76" spans="1:12" ht="27.75" customHeight="1" thickBot="1" x14ac:dyDescent="0.45">
      <c r="A76" s="143"/>
      <c r="B76" s="82" t="s">
        <v>54</v>
      </c>
      <c r="C76" s="83">
        <f>SUM(C72,C68,C64,C60,C56,C52,C48,C44,C40,C36,C32,C28,C24,C20,C16,C12)</f>
        <v>0</v>
      </c>
      <c r="D76" s="84">
        <f>SUM(D72,D68,D64,D60,D56,D52,D48,D44,D40,D36,D32,D28,D24,D20,D16,D12,J15)</f>
        <v>0</v>
      </c>
      <c r="E76" s="84">
        <f>SUM(E72,E68,E64,E60,E56,E52,E48,E44,E40,E36,E32,E28,E24,E20,E16,E12)</f>
        <v>0</v>
      </c>
      <c r="F76" s="83">
        <f>SUM(F72,F68,F64,F60,F56,F52,F48,F44,F40,F36,F32,F28,F24,F20,F16,F12)</f>
        <v>0</v>
      </c>
      <c r="G76" s="85">
        <f>SUM(G72,G68,G64,G60,G56,G52,G48,G44,G40,G36,G32,G28,G24,G20,G16,G12)</f>
        <v>0</v>
      </c>
      <c r="H76" s="25"/>
    </row>
    <row r="77" spans="1:12" ht="17.149999999999999" customHeight="1" thickBot="1" x14ac:dyDescent="0.45">
      <c r="A77" s="144"/>
      <c r="B77" s="91" t="s">
        <v>5</v>
      </c>
      <c r="C77" s="73">
        <f>SUM(C74+C75+C76+J9)</f>
        <v>0</v>
      </c>
      <c r="D77" s="74">
        <f>SUM(D74+D75+D76+J19)</f>
        <v>0</v>
      </c>
      <c r="E77" s="75">
        <f>SUM(E74+E75+E76+J22)</f>
        <v>0</v>
      </c>
      <c r="F77" s="73">
        <f>SUM(F74+F75+F76+J26)</f>
        <v>0</v>
      </c>
      <c r="G77" s="76">
        <f>SUM(G74+G75+G76)+(J9-J26)</f>
        <v>0</v>
      </c>
      <c r="H77" s="26"/>
      <c r="I77" s="13"/>
      <c r="J77" s="32"/>
    </row>
    <row r="78" spans="1:12" ht="12.75" customHeight="1" thickBot="1" x14ac:dyDescent="0.45">
      <c r="I78" s="47"/>
      <c r="J78" s="49"/>
    </row>
    <row r="79" spans="1:12" s="47" customFormat="1" ht="31.3" thickBot="1" x14ac:dyDescent="0.45">
      <c r="A79" s="51" t="s">
        <v>13</v>
      </c>
      <c r="B79" s="16">
        <f>SUM(D74+D75+D76+J19)</f>
        <v>0</v>
      </c>
      <c r="C79" s="53" t="str">
        <f>IFERROR(B79/C77," ")</f>
        <v xml:space="preserve"> </v>
      </c>
      <c r="E79" s="52" t="s">
        <v>14</v>
      </c>
      <c r="F79" s="16">
        <f>SUM(C77-F77)</f>
        <v>0</v>
      </c>
      <c r="H79" s="48"/>
      <c r="I79" s="15" t="s">
        <v>46</v>
      </c>
      <c r="J79" s="53" t="str">
        <f>IFERROR(F73/C73," ")</f>
        <v xml:space="preserve"> </v>
      </c>
      <c r="K79" s="50"/>
      <c r="L79" s="50"/>
    </row>
    <row r="80" spans="1:12" s="49" customFormat="1" ht="31.3" thickBot="1" x14ac:dyDescent="0.45">
      <c r="A80" s="101" t="s">
        <v>60</v>
      </c>
      <c r="B80" s="16">
        <f>D76</f>
        <v>0</v>
      </c>
      <c r="C80" s="102" t="str">
        <f>IFERROR(D76/C77, " ")</f>
        <v xml:space="preserve"> </v>
      </c>
      <c r="E80" s="99"/>
      <c r="F80" s="32"/>
      <c r="H80" s="48"/>
      <c r="I80" s="21"/>
      <c r="J80" s="98"/>
      <c r="K80" s="100"/>
      <c r="L80" s="100"/>
    </row>
    <row r="81" spans="1:18" s="49" customFormat="1" ht="14.6" x14ac:dyDescent="0.4">
      <c r="A81" s="97"/>
      <c r="B81" s="32"/>
      <c r="C81" s="98"/>
      <c r="E81" s="99"/>
      <c r="F81" s="32"/>
      <c r="H81" s="48"/>
      <c r="I81" s="21"/>
      <c r="J81" s="98"/>
      <c r="K81" s="100"/>
      <c r="L81" s="100"/>
    </row>
    <row r="82" spans="1:18" ht="12.75" customHeight="1" x14ac:dyDescent="0.4">
      <c r="F82" s="13"/>
      <c r="I82" s="9"/>
      <c r="J82" s="9"/>
    </row>
    <row r="83" spans="1:18" ht="12.75" customHeight="1" x14ac:dyDescent="0.4">
      <c r="A83" s="8" t="s">
        <v>16</v>
      </c>
      <c r="B83" s="9"/>
      <c r="C83" s="9"/>
      <c r="D83" s="9"/>
      <c r="E83" s="9"/>
      <c r="F83" s="9"/>
      <c r="G83" s="9"/>
      <c r="H83" s="18"/>
      <c r="I83" s="9"/>
      <c r="J83" s="9"/>
      <c r="M83" s="10"/>
      <c r="N83" s="11"/>
      <c r="O83" s="9"/>
      <c r="P83" s="9"/>
      <c r="Q83" s="9"/>
      <c r="R83" s="9"/>
    </row>
    <row r="84" spans="1:18" ht="12.75" customHeight="1" x14ac:dyDescent="0.4">
      <c r="A84" s="8" t="s">
        <v>49</v>
      </c>
      <c r="B84" s="9"/>
      <c r="C84" s="9"/>
      <c r="D84" s="9"/>
      <c r="E84" s="9"/>
      <c r="F84" s="9"/>
      <c r="G84" s="9"/>
      <c r="H84" s="18"/>
      <c r="I84" s="9"/>
      <c r="J84" s="9"/>
      <c r="M84" s="10"/>
      <c r="N84" s="10"/>
      <c r="O84" s="10"/>
      <c r="P84" s="10"/>
      <c r="Q84" s="9"/>
      <c r="R84" s="9"/>
    </row>
    <row r="85" spans="1:18" ht="12.75" customHeight="1" x14ac:dyDescent="0.4">
      <c r="A85" s="8" t="s">
        <v>50</v>
      </c>
      <c r="B85" s="9"/>
      <c r="C85" s="9"/>
      <c r="D85" s="9"/>
      <c r="E85" s="9"/>
      <c r="F85" s="9"/>
      <c r="G85" s="9"/>
      <c r="H85" s="18"/>
      <c r="I85" s="9"/>
      <c r="J85" s="9"/>
      <c r="M85" s="9"/>
      <c r="N85" s="10"/>
      <c r="O85" s="10"/>
      <c r="P85" s="10"/>
      <c r="Q85" s="9"/>
      <c r="R85" s="9"/>
    </row>
    <row r="86" spans="1:18" ht="12.75" customHeight="1" x14ac:dyDescent="0.4">
      <c r="A86" s="8"/>
      <c r="B86" s="9"/>
      <c r="C86" s="9"/>
      <c r="D86" s="9"/>
      <c r="E86" s="9"/>
      <c r="F86" s="9"/>
      <c r="G86" s="9"/>
      <c r="H86" s="18"/>
      <c r="I86" s="9"/>
      <c r="J86" s="9"/>
      <c r="M86" s="9"/>
      <c r="N86" s="10"/>
      <c r="O86" s="10"/>
      <c r="P86" s="10"/>
      <c r="Q86" s="9"/>
      <c r="R86" s="9"/>
    </row>
    <row r="87" spans="1:18" ht="12.75" customHeight="1" x14ac:dyDescent="0.4">
      <c r="A87" s="8" t="s">
        <v>51</v>
      </c>
    </row>
    <row r="88" spans="1:18" ht="12.75" customHeight="1" x14ac:dyDescent="0.4">
      <c r="A88" s="8"/>
    </row>
    <row r="89" spans="1:18" ht="12.75" customHeight="1" x14ac:dyDescent="0.4">
      <c r="A89" s="141" t="s">
        <v>48</v>
      </c>
      <c r="B89" s="141"/>
      <c r="C89" s="9"/>
      <c r="D89" s="9"/>
      <c r="E89" s="9"/>
      <c r="F89" s="9"/>
      <c r="G89" s="9"/>
      <c r="H89" s="18"/>
      <c r="I89" s="9"/>
      <c r="J89" s="9"/>
      <c r="M89" s="9"/>
      <c r="N89" s="10"/>
      <c r="O89" s="10"/>
      <c r="P89" s="10"/>
      <c r="Q89" s="9"/>
      <c r="R89" s="9"/>
    </row>
    <row r="90" spans="1:18" ht="12.75" customHeight="1" x14ac:dyDescent="0.4">
      <c r="A90" s="8"/>
      <c r="B90" s="10"/>
      <c r="C90" s="9"/>
      <c r="D90" s="9"/>
      <c r="E90" s="9"/>
      <c r="F90" s="9"/>
      <c r="G90" s="9"/>
      <c r="H90" s="18"/>
      <c r="M90" s="9"/>
      <c r="N90" s="10"/>
      <c r="O90" s="10"/>
      <c r="P90" s="10"/>
      <c r="Q90" s="9"/>
      <c r="R90" s="9"/>
    </row>
  </sheetData>
  <mergeCells count="35">
    <mergeCell ref="A69:A72"/>
    <mergeCell ref="A49:A52"/>
    <mergeCell ref="A25:A28"/>
    <mergeCell ref="A89:B89"/>
    <mergeCell ref="A45:A47"/>
    <mergeCell ref="A53:A55"/>
    <mergeCell ref="A57:A59"/>
    <mergeCell ref="A61:A63"/>
    <mergeCell ref="A73:A77"/>
    <mergeCell ref="A41:A44"/>
    <mergeCell ref="A4:B4"/>
    <mergeCell ref="E4:F4"/>
    <mergeCell ref="I22:I25"/>
    <mergeCell ref="A9:A12"/>
    <mergeCell ref="A65:A68"/>
    <mergeCell ref="I8:J8"/>
    <mergeCell ref="I26:I30"/>
    <mergeCell ref="J26:J30"/>
    <mergeCell ref="I17:I18"/>
    <mergeCell ref="J17:J18"/>
    <mergeCell ref="I19:I21"/>
    <mergeCell ref="J19:J21"/>
    <mergeCell ref="J22:J25"/>
    <mergeCell ref="A29:A32"/>
    <mergeCell ref="A33:A36"/>
    <mergeCell ref="A37:A40"/>
    <mergeCell ref="A21:A24"/>
    <mergeCell ref="A17:A20"/>
    <mergeCell ref="A13:A16"/>
    <mergeCell ref="I9:I12"/>
    <mergeCell ref="J9:J12"/>
    <mergeCell ref="I13:I14"/>
    <mergeCell ref="J13:J14"/>
    <mergeCell ref="I15:I16"/>
    <mergeCell ref="J15:J16"/>
  </mergeCells>
  <conditionalFormatting sqref="F79:F81">
    <cfRule type="cellIs" dxfId="4" priority="6" operator="lessThan">
      <formula>0</formula>
    </cfRule>
    <cfRule type="cellIs" dxfId="3" priority="7" operator="greaterThan">
      <formula>0</formula>
    </cfRule>
  </conditionalFormatting>
  <conditionalFormatting sqref="J79">
    <cfRule type="cellIs" dxfId="2" priority="5" operator="lessThan">
      <formula>0.9</formula>
    </cfRule>
  </conditionalFormatting>
  <conditionalFormatting sqref="C76">
    <cfRule type="cellIs" dxfId="1" priority="4" operator="greaterThan">
      <formula>$C$77*0.1</formula>
    </cfRule>
  </conditionalFormatting>
  <conditionalFormatting sqref="D76">
    <cfRule type="cellIs" dxfId="0" priority="2" operator="greaterThan">
      <formula>$C$77*0.1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&amp;RDVS-F349</oddHeader>
    <oddFooter>&amp;L3 versija</oddFooter>
  </headerFooter>
  <rowBreaks count="1" manualBreakCount="1">
    <brk id="60" max="16383" man="1"/>
  </rowBreaks>
  <ignoredErrors>
    <ignoredError sqref="G41:G42 G65:G67 F69:G70 F67 F11 F13:G15 F17:G19 F21:G23 F25:G27 F29:G31 F33:G35 F39 G37:G39 F41:F43 F45:G47 F49:G51 F53:G55 F57:G59 F61:G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 forma KA107</vt:lpstr>
      <vt:lpstr>'TA forma KA107'!Print_Titles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GEHRINGER Johannes (EAC)</dc:creator>
  <cp:lastModifiedBy>Eglė Veinšreiderienė</cp:lastModifiedBy>
  <cp:lastPrinted>2021-04-28T05:21:18Z</cp:lastPrinted>
  <dcterms:created xsi:type="dcterms:W3CDTF">2014-07-03T15:11:23Z</dcterms:created>
  <dcterms:modified xsi:type="dcterms:W3CDTF">2021-04-28T05:21:26Z</dcterms:modified>
</cp:coreProperties>
</file>