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10.10.10.193\Fondas\01.KVS\02. Įsakymai\2022\2021-01-20\"/>
    </mc:Choice>
  </mc:AlternateContent>
  <xr:revisionPtr revIDLastSave="0" documentId="13_ncr:1_{F1F74AA4-B7BF-4591-B276-A5127AAACF19}" xr6:coauthVersionLast="36" xr6:coauthVersionMax="36" xr10:uidLastSave="{00000000-0000-0000-0000-000000000000}"/>
  <bookViews>
    <workbookView xWindow="0" yWindow="0" windowWidth="24000" windowHeight="9675" tabRatio="569" xr2:uid="{00000000-000D-0000-FFFF-FFFF00000000}"/>
  </bookViews>
  <sheets>
    <sheet name="TA forma KA107" sheetId="11" r:id="rId1"/>
    <sheet name="data" sheetId="12" state="hidden" r:id="rId2"/>
  </sheets>
  <definedNames>
    <definedName name="_xlnm._FilterDatabase" localSheetId="1" hidden="1">data!$A$1:$A$24</definedName>
    <definedName name="AwardedMOBgrant">#REF!</definedName>
    <definedName name="Awardedmobilityperiods">#REF!</definedName>
    <definedName name="AwardedOS">#REF!</definedName>
    <definedName name="AwardedSMgrant">#REF!</definedName>
    <definedName name="awardedtotalgrant">#REF!</definedName>
    <definedName name="AwardedTSgrant">#REF!</definedName>
    <definedName name="Countries">#REF!</definedName>
    <definedName name="eligiblegrantuse">#REF!</definedName>
    <definedName name="esttotalgrantuse">#REF!</definedName>
    <definedName name="esttotalMobgrant">#REF!</definedName>
    <definedName name="Grantbalance">#REF!</definedName>
    <definedName name="Paymentreceived">#REF!</definedName>
    <definedName name="Plannedmobilityperiods">#REF!</definedName>
    <definedName name="PlannedSMgrantuse">#REF!</definedName>
    <definedName name="Plannedtotalgrantuse">#REF!</definedName>
    <definedName name="PlannedTSgrantuse">#REF!</definedName>
    <definedName name="_xlnm.Print_Titles" localSheetId="0">'TA forma KA107'!$7:$7</definedName>
    <definedName name="Realisedmobilityperiods">#REF!</definedName>
    <definedName name="RealisedSMgrant">#REF!</definedName>
    <definedName name="Realisedtotalgrant">#REF!</definedName>
    <definedName name="RealisedTSgrant">#REF!</definedName>
    <definedName name="RecalulatedOS">#REF!</definedName>
    <definedName name="RecalulatedOSaftertransfers">#REF!</definedName>
    <definedName name="RecalulatedrealOSaftertransfers">#REF!</definedName>
    <definedName name="Requestedadditionalgrant">#REF!</definedName>
    <definedName name="SMaftertransfer">#REF!</definedName>
    <definedName name="SMgrantbalance">#REF!</definedName>
    <definedName name="STaftertransfer">#REF!</definedName>
    <definedName name="toSMfromOS">#REF!</definedName>
    <definedName name="toSMfromST">#REF!</definedName>
    <definedName name="toSMPfromOS">#REF!</definedName>
    <definedName name="toSMPfromSMS">#REF!</definedName>
    <definedName name="toSMPfromST">#REF!</definedName>
    <definedName name="toSMSfromOS">#REF!</definedName>
    <definedName name="toSMSfromSMP">#REF!</definedName>
    <definedName name="toSMSfromST">#REF!</definedName>
    <definedName name="toSTfromOS">#REF!</definedName>
    <definedName name="TSgrantbalance">#REF!</definedName>
  </definedNames>
  <calcPr calcId="191029"/>
</workbook>
</file>

<file path=xl/calcChain.xml><?xml version="1.0" encoding="utf-8"?>
<calcChain xmlns="http://schemas.openxmlformats.org/spreadsheetml/2006/main">
  <c r="E11" i="11" l="1"/>
  <c r="D11" i="11"/>
  <c r="C11" i="11"/>
  <c r="E10" i="11"/>
  <c r="D10" i="11"/>
  <c r="C10" i="11"/>
  <c r="E9" i="11"/>
  <c r="D9" i="11"/>
  <c r="C9" i="11"/>
  <c r="E8" i="11"/>
  <c r="C8" i="11"/>
  <c r="J16" i="11" s="1"/>
  <c r="D8" i="11"/>
  <c r="E12" i="11" l="1"/>
  <c r="D12" i="11"/>
  <c r="F122" i="11" l="1"/>
  <c r="G122" i="11" s="1"/>
  <c r="F121" i="11"/>
  <c r="G121" i="11" s="1"/>
  <c r="F120" i="11"/>
  <c r="G120" i="11" s="1"/>
  <c r="F119" i="11"/>
  <c r="G119" i="11" s="1"/>
  <c r="F118" i="11"/>
  <c r="G118" i="11" s="1"/>
  <c r="F117" i="11"/>
  <c r="G117" i="11" s="1"/>
  <c r="F116" i="11"/>
  <c r="G116" i="11" s="1"/>
  <c r="F115" i="11"/>
  <c r="G115" i="11" s="1"/>
  <c r="F114" i="11"/>
  <c r="G114" i="11" s="1"/>
  <c r="F113" i="11"/>
  <c r="G113" i="11" s="1"/>
  <c r="F112" i="11"/>
  <c r="G112" i="11" s="1"/>
  <c r="F111" i="11"/>
  <c r="G111" i="11" s="1"/>
  <c r="F110" i="11"/>
  <c r="G110" i="11" s="1"/>
  <c r="F109" i="11"/>
  <c r="G109" i="11" s="1"/>
  <c r="F108" i="11"/>
  <c r="G108" i="11" s="1"/>
  <c r="F107" i="11"/>
  <c r="G107" i="11" s="1"/>
  <c r="F106" i="11"/>
  <c r="G106" i="11" s="1"/>
  <c r="F105" i="11"/>
  <c r="G105" i="11" s="1"/>
  <c r="F104" i="11"/>
  <c r="G104" i="11" s="1"/>
  <c r="F103" i="11"/>
  <c r="G103" i="11" s="1"/>
  <c r="F102" i="11"/>
  <c r="G102" i="11" s="1"/>
  <c r="F101" i="11"/>
  <c r="G101" i="11" s="1"/>
  <c r="F100" i="11"/>
  <c r="G100" i="11" s="1"/>
  <c r="F99" i="11"/>
  <c r="G99" i="11" s="1"/>
  <c r="F98" i="11"/>
  <c r="G98" i="11" s="1"/>
  <c r="F97" i="11"/>
  <c r="G97" i="11" s="1"/>
  <c r="F96" i="11"/>
  <c r="G96" i="11" s="1"/>
  <c r="F95" i="11"/>
  <c r="G95" i="11" s="1"/>
  <c r="F94" i="11"/>
  <c r="G94" i="11" s="1"/>
  <c r="F93" i="11"/>
  <c r="G93" i="11" s="1"/>
  <c r="F92" i="11"/>
  <c r="G92" i="11" s="1"/>
  <c r="F91" i="11"/>
  <c r="G91" i="11" s="1"/>
  <c r="F90" i="11"/>
  <c r="G90" i="11" s="1"/>
  <c r="F89" i="11"/>
  <c r="G89" i="11" s="1"/>
  <c r="F88" i="11"/>
  <c r="G88" i="11" s="1"/>
  <c r="F87" i="11"/>
  <c r="G87" i="11" s="1"/>
  <c r="F86" i="11"/>
  <c r="G86" i="11" s="1"/>
  <c r="F85" i="11"/>
  <c r="G85" i="11" s="1"/>
  <c r="F84" i="11"/>
  <c r="G84" i="11" s="1"/>
  <c r="F83" i="11"/>
  <c r="G83" i="11" s="1"/>
  <c r="F82" i="11"/>
  <c r="G82" i="11" s="1"/>
  <c r="F81" i="11"/>
  <c r="G81" i="11" s="1"/>
  <c r="F80" i="11"/>
  <c r="G80" i="11" s="1"/>
  <c r="F79" i="11"/>
  <c r="G79" i="11" s="1"/>
  <c r="J30" i="11" l="1"/>
  <c r="F78" i="11"/>
  <c r="F74" i="11"/>
  <c r="F70" i="11"/>
  <c r="G70" i="11" s="1"/>
  <c r="F66" i="11"/>
  <c r="G66" i="11" s="1"/>
  <c r="F62" i="11"/>
  <c r="G62" i="11" s="1"/>
  <c r="F58" i="11"/>
  <c r="G58" i="11" s="1"/>
  <c r="F54" i="11"/>
  <c r="G54" i="11" s="1"/>
  <c r="F50" i="11"/>
  <c r="G50" i="11" s="1"/>
  <c r="F46" i="11"/>
  <c r="G46" i="11" s="1"/>
  <c r="F42" i="11"/>
  <c r="G42" i="11" s="1"/>
  <c r="F38" i="11"/>
  <c r="G38" i="11" s="1"/>
  <c r="F34" i="11"/>
  <c r="G34" i="11" s="1"/>
  <c r="F30" i="11"/>
  <c r="G30" i="11" s="1"/>
  <c r="F26" i="11"/>
  <c r="G26" i="11" s="1"/>
  <c r="F22" i="11"/>
  <c r="G22" i="11" s="1"/>
  <c r="F18" i="11"/>
  <c r="F11" i="11" s="1"/>
  <c r="G74" i="11" l="1"/>
  <c r="G78" i="11"/>
  <c r="G18" i="11"/>
  <c r="G11" i="11" s="1"/>
  <c r="F77" i="11" l="1"/>
  <c r="G77" i="11" s="1"/>
  <c r="F76" i="11"/>
  <c r="G76" i="11" s="1"/>
  <c r="F75" i="11"/>
  <c r="C12" i="11" l="1"/>
  <c r="G75" i="11"/>
  <c r="J24" i="11"/>
  <c r="F15" i="11"/>
  <c r="E13" i="11" l="1"/>
  <c r="J13" i="11"/>
  <c r="D13" i="11"/>
  <c r="G15" i="11"/>
  <c r="F73" i="11" l="1"/>
  <c r="F72" i="11"/>
  <c r="F71" i="11"/>
  <c r="G71" i="11" s="1"/>
  <c r="F69" i="11"/>
  <c r="G69" i="11" s="1"/>
  <c r="F68" i="11"/>
  <c r="G68" i="11" s="1"/>
  <c r="F67" i="11"/>
  <c r="G67" i="11" s="1"/>
  <c r="F65" i="11"/>
  <c r="G65" i="11" s="1"/>
  <c r="F64" i="11"/>
  <c r="G64" i="11" s="1"/>
  <c r="F63" i="11"/>
  <c r="G63" i="11" s="1"/>
  <c r="F61" i="11"/>
  <c r="G61" i="11" s="1"/>
  <c r="F60" i="11"/>
  <c r="G60" i="11" s="1"/>
  <c r="F59" i="11"/>
  <c r="G59" i="11" s="1"/>
  <c r="F57" i="11"/>
  <c r="G57" i="11" s="1"/>
  <c r="F56" i="11"/>
  <c r="G56" i="11" s="1"/>
  <c r="F55" i="11"/>
  <c r="G55" i="11" s="1"/>
  <c r="G73" i="11" l="1"/>
  <c r="G72" i="11"/>
  <c r="F19" i="11" l="1"/>
  <c r="F16" i="11"/>
  <c r="F53" i="11"/>
  <c r="G53" i="11" s="1"/>
  <c r="F52" i="11"/>
  <c r="F51" i="11"/>
  <c r="G51" i="11" s="1"/>
  <c r="F49" i="11"/>
  <c r="G49" i="11" s="1"/>
  <c r="F48" i="11"/>
  <c r="G48" i="11" s="1"/>
  <c r="F47" i="11"/>
  <c r="G47" i="11" s="1"/>
  <c r="F45" i="11"/>
  <c r="G45" i="11" s="1"/>
  <c r="F44" i="11"/>
  <c r="G44" i="11" s="1"/>
  <c r="F43" i="11"/>
  <c r="G43" i="11" s="1"/>
  <c r="F41" i="11"/>
  <c r="G41" i="11" s="1"/>
  <c r="F40" i="11"/>
  <c r="G40" i="11" s="1"/>
  <c r="F39" i="11"/>
  <c r="G39" i="11" s="1"/>
  <c r="F37" i="11"/>
  <c r="G37" i="11" s="1"/>
  <c r="F36" i="11"/>
  <c r="G36" i="11" s="1"/>
  <c r="F35" i="11"/>
  <c r="G35" i="11" s="1"/>
  <c r="F33" i="11"/>
  <c r="G33" i="11" s="1"/>
  <c r="F32" i="11"/>
  <c r="G32" i="11" s="1"/>
  <c r="F31" i="11"/>
  <c r="G31" i="11" s="1"/>
  <c r="F29" i="11"/>
  <c r="G29" i="11" s="1"/>
  <c r="F28" i="11"/>
  <c r="G28" i="11" s="1"/>
  <c r="F27" i="11"/>
  <c r="G27" i="11" s="1"/>
  <c r="F25" i="11"/>
  <c r="G25" i="11" s="1"/>
  <c r="F24" i="11"/>
  <c r="G24" i="11" s="1"/>
  <c r="F23" i="11"/>
  <c r="F21" i="11"/>
  <c r="G21" i="11" s="1"/>
  <c r="F20" i="11"/>
  <c r="F9" i="11" l="1"/>
  <c r="F8" i="11"/>
  <c r="J7" i="11" s="1"/>
  <c r="G23" i="11"/>
  <c r="G19" i="11"/>
  <c r="G16" i="11"/>
  <c r="G52" i="11"/>
  <c r="G20" i="11"/>
  <c r="G9" i="11" l="1"/>
  <c r="G8" i="11"/>
  <c r="F17" i="11"/>
  <c r="F10" i="11" l="1"/>
  <c r="F12" i="11" s="1"/>
  <c r="F13" i="11" s="1"/>
  <c r="G17" i="11"/>
  <c r="J11" i="11" l="1"/>
  <c r="G10" i="11"/>
  <c r="G12" i="11" s="1"/>
  <c r="G13" i="11" s="1"/>
</calcChain>
</file>

<file path=xl/sharedStrings.xml><?xml version="1.0" encoding="utf-8"?>
<sst xmlns="http://schemas.openxmlformats.org/spreadsheetml/2006/main" count="212" uniqueCount="107">
  <si>
    <t>Institucijos pavadinimas:</t>
  </si>
  <si>
    <t>Biudžeto kategorija</t>
  </si>
  <si>
    <t>Visų mobilumų kelionės išlaidos</t>
  </si>
  <si>
    <t xml:space="preserve">Visų mobilumų pragyvenimo išlaidos </t>
  </si>
  <si>
    <t>Mobilumo dalyvių skaičius</t>
  </si>
  <si>
    <t>Kelionės išlaidos:</t>
  </si>
  <si>
    <t>Spalvinės reikšmės:</t>
  </si>
  <si>
    <t>Mobilumo dalyvių skaičius:</t>
  </si>
  <si>
    <t xml:space="preserve">Pragyvenimo išlaidos: </t>
  </si>
  <si>
    <t>pildo dotacijos gavėjas</t>
  </si>
  <si>
    <t>užsipildo automatiškai</t>
  </si>
  <si>
    <t>Grąžinimas po tarpinės ataskaitos</t>
  </si>
  <si>
    <t>Įrašykite visas dotacijos sutarties šalis Partneres</t>
  </si>
  <si>
    <t>Patvirtiname, kad:</t>
  </si>
  <si>
    <r>
      <t xml:space="preserve">Bendras planuojamas įvykdymas </t>
    </r>
    <r>
      <rPr>
        <sz val="8"/>
        <rFont val="Arial"/>
        <family val="2"/>
        <charset val="186"/>
      </rPr>
      <t>(panaudota+planuojama)</t>
    </r>
  </si>
  <si>
    <t>MOBILUMO ORGANIZAVIMO IŠLAIDOS (OM)</t>
  </si>
  <si>
    <t>Perkelta iš OM į veiklas (maks. 50%):</t>
  </si>
  <si>
    <t>Dotacijos sutarties Nr.</t>
  </si>
  <si>
    <t>Ataskaitinis laikotarpis:</t>
  </si>
  <si>
    <t>Šalis Partnerė 3 (įrašykite)</t>
  </si>
  <si>
    <t>Šalis Partnerė 4 (įrašykite)</t>
  </si>
  <si>
    <t>Šalis Partnerė 5 (įrašykite)</t>
  </si>
  <si>
    <t>Šalis Partnerė 6 (įrašykite)</t>
  </si>
  <si>
    <t>Šalis Partnerė 7 (įrašykite)</t>
  </si>
  <si>
    <t>Šalis Partnerė 8 (įrašykite)</t>
  </si>
  <si>
    <t>Šalis Partnerė 9 (įrašykite)</t>
  </si>
  <si>
    <t>Šalis Partnerė 10 (įrašykite)</t>
  </si>
  <si>
    <t>Šalis Partnerė 11 (įrašykite)</t>
  </si>
  <si>
    <t>Šalis Partnerė 12 (įrašykite)</t>
  </si>
  <si>
    <t>Šalis Partnerė 13 (įrašykite)</t>
  </si>
  <si>
    <t>Šalis Partnerė 14 (įrašykite)</t>
  </si>
  <si>
    <t>Šalis Partnerė 15 (įrašykite)</t>
  </si>
  <si>
    <t>Šalis Partnerė 16 (įrašykite)</t>
  </si>
  <si>
    <t>atkreipkite dėmesį</t>
  </si>
  <si>
    <t>Sistemoje „Mobility Tool+“  pateikti duomenys yra išsamūs, teisingi ir atitinka šioje ataskaitoje deklaruojamus duomenis.</t>
  </si>
  <si>
    <t>Ataskaitoje nurodytos išlaidos patirtos vadovaujantis programos „Erasmus+“  nuostatomis.</t>
  </si>
  <si>
    <t>Skirta / numatyta pagal dotacijos sutartį</t>
  </si>
  <si>
    <t>Išimtinės išlaidos įrangai ir paslaugoms (max. 10% projektui skirto biudžeto)</t>
  </si>
  <si>
    <t>Išimtinės išlaidos įrangai ir paslaugoms (neviršyti šaliai skirto biudžeto)</t>
  </si>
  <si>
    <t>nepildoma</t>
  </si>
  <si>
    <t>Panaudota OM  išimtinėms išlaidoms įrangai ir paslaugoms</t>
  </si>
  <si>
    <t>Išimtinės išlaidos įrangai ir paslaugoms (panaudota %)</t>
  </si>
  <si>
    <t>Ataskaita pasirašoma institucijos vadovo arba jo įgalioto asmens el. parašu ir pateikiama el. paštu heka1@smpf.lt arba per e. pristatymą.</t>
  </si>
  <si>
    <t xml:space="preserve">Programos „Erasmus+“ KA107 veiklos 2020 m. Europos Komisijos dotacijos lėšų panaudojimo tarpinė ataskaita </t>
  </si>
  <si>
    <t>Šalis Partnerė 17 (įrašykite)</t>
  </si>
  <si>
    <t>Šalis Partnerė 18 (įrašykite)</t>
  </si>
  <si>
    <t>Šalis Partnerė 19 (įrašykite)</t>
  </si>
  <si>
    <t>Šalis Partnerė 20 (įrašykite)</t>
  </si>
  <si>
    <t>Šalis Partnerė 21 (įrašykite)</t>
  </si>
  <si>
    <t>Šalis Partnerė 22 (įrašykite)</t>
  </si>
  <si>
    <t>Šalis Partnerė 23 (įrašykite)</t>
  </si>
  <si>
    <t>Šalis Partnerė 24 (įrašykite)</t>
  </si>
  <si>
    <t>Šalis Partnerė 25 (įrašykite)</t>
  </si>
  <si>
    <t>Šalis Partnerė 26 (įrašykite)</t>
  </si>
  <si>
    <t>Šalis Partnerė 27 (įrašykite))</t>
  </si>
  <si>
    <t>–</t>
  </si>
  <si>
    <t>Kauno technologijos universitetas</t>
  </si>
  <si>
    <t>Klaipėdos universitetas</t>
  </si>
  <si>
    <t>Lietuvos muzikos ir teatro akademija</t>
  </si>
  <si>
    <t>Lietuvos sporto universitetas</t>
  </si>
  <si>
    <t>Lietuvos sveikatos mokslų universitetas</t>
  </si>
  <si>
    <t>Mykolo Romerio universitetas</t>
  </si>
  <si>
    <t>Vilniaus dailės akademija</t>
  </si>
  <si>
    <t>Vilniaus Gedimino technikos universitetas</t>
  </si>
  <si>
    <t>Vilniaus universitetas</t>
  </si>
  <si>
    <t>Vytauto Didžiojo universitetas</t>
  </si>
  <si>
    <t>Alytaus kolegija</t>
  </si>
  <si>
    <t>Kauno kolegija</t>
  </si>
  <si>
    <t>Klaipėdos valstybinė kolegija</t>
  </si>
  <si>
    <t>Lietuvos aukštoji jūreivystės mokykla</t>
  </si>
  <si>
    <t>Lietuvos verslo kolegija</t>
  </si>
  <si>
    <t>Šiaulių valstybinė kolegija</t>
  </si>
  <si>
    <t>Utenos kolegija</t>
  </si>
  <si>
    <t>Vilniaus kolegija</t>
  </si>
  <si>
    <t>Vilniaus technologijų ir dizaino kolegija</t>
  </si>
  <si>
    <t>Socialinių mokslų kolegija</t>
  </si>
  <si>
    <t>Europos humanitarinis universitetas</t>
  </si>
  <si>
    <t>2020-1-LT01-KA107-077xxx</t>
  </si>
  <si>
    <t>Šalis Partnerė 1 (įrašykite)</t>
  </si>
  <si>
    <t>Šalis Partnerė 2 (įrašykite)</t>
  </si>
  <si>
    <t>VISA DOTACIJA, EUR</t>
  </si>
  <si>
    <t>VISA DOTACIJA, %</t>
  </si>
  <si>
    <r>
      <t xml:space="preserve">Bendras planuojamas mobilumų įgyvendinimas  </t>
    </r>
    <r>
      <rPr>
        <sz val="9"/>
        <rFont val="Arial"/>
        <family val="2"/>
      </rPr>
      <t>(panaudota+planuojama)</t>
    </r>
    <r>
      <rPr>
        <b/>
        <sz val="9"/>
        <rFont val="Arial"/>
        <family val="2"/>
      </rPr>
      <t>, %</t>
    </r>
  </si>
  <si>
    <r>
      <rPr>
        <b/>
        <sz val="9"/>
        <rFont val="Arial"/>
        <family val="2"/>
      </rPr>
      <t>Skirta</t>
    </r>
    <r>
      <rPr>
        <sz val="9"/>
        <rFont val="Arial"/>
        <family val="2"/>
      </rPr>
      <t xml:space="preserve"> mobilumo organizavimui pagal sutartį </t>
    </r>
  </si>
  <si>
    <r>
      <rPr>
        <b/>
        <sz val="9"/>
        <rFont val="Arial"/>
        <family val="2"/>
      </rPr>
      <t xml:space="preserve">OM dotacija </t>
    </r>
    <r>
      <rPr>
        <sz val="9"/>
        <rFont val="Arial"/>
        <family val="2"/>
      </rPr>
      <t xml:space="preserve">po perkėlimo </t>
    </r>
  </si>
  <si>
    <r>
      <rPr>
        <b/>
        <sz val="9"/>
        <rFont val="Arial"/>
        <family val="2"/>
      </rPr>
      <t>Panaudota</t>
    </r>
    <r>
      <rPr>
        <sz val="9"/>
        <rFont val="Arial"/>
        <family val="2"/>
      </rPr>
      <t xml:space="preserve"> OM dotacija ataskaitiniu laikotarpiu</t>
    </r>
  </si>
  <si>
    <r>
      <rPr>
        <b/>
        <sz val="9"/>
        <color theme="1"/>
        <rFont val="Arial"/>
        <family val="2"/>
      </rPr>
      <t>Dar planuojama</t>
    </r>
    <r>
      <rPr>
        <sz val="9"/>
        <color theme="1"/>
        <rFont val="Arial"/>
        <family val="2"/>
      </rPr>
      <t xml:space="preserve"> panaudoti OM dotacija</t>
    </r>
  </si>
  <si>
    <r>
      <rPr>
        <b/>
        <sz val="9"/>
        <color theme="1"/>
        <rFont val="Arial"/>
        <family val="2"/>
      </rPr>
      <t>Panaudota</t>
    </r>
    <r>
      <rPr>
        <sz val="9"/>
        <color theme="1"/>
        <rFont val="Arial"/>
        <family val="2"/>
      </rPr>
      <t xml:space="preserve"> ir </t>
    </r>
    <r>
      <rPr>
        <b/>
        <sz val="9"/>
        <color theme="1"/>
        <rFont val="Arial"/>
        <family val="2"/>
      </rPr>
      <t>planuojama</t>
    </r>
    <r>
      <rPr>
        <sz val="9"/>
        <color theme="1"/>
        <rFont val="Arial"/>
        <family val="2"/>
      </rPr>
      <t xml:space="preserve"> panaudoti OM dotacijos</t>
    </r>
  </si>
  <si>
    <t>nuo 2020-08-01 iki 2022-01-31</t>
  </si>
  <si>
    <t>IŠ VISO</t>
  </si>
  <si>
    <r>
      <rPr>
        <b/>
        <sz val="9"/>
        <rFont val="Arial"/>
        <family val="2"/>
      </rPr>
      <t xml:space="preserve">Faktinis įvykdymas </t>
    </r>
    <r>
      <rPr>
        <sz val="8"/>
        <rFont val="Arial"/>
        <family val="2"/>
        <charset val="186"/>
      </rPr>
      <t/>
    </r>
  </si>
  <si>
    <r>
      <t xml:space="preserve"> Liks nepanaudota  </t>
    </r>
    <r>
      <rPr>
        <sz val="9"/>
        <rFont val="Arial"/>
        <family val="2"/>
      </rPr>
      <t>Skirta dotacija - (Faktinis įvykdymas + planuojamas)</t>
    </r>
    <r>
      <rPr>
        <b/>
        <sz val="9"/>
        <rFont val="Arial"/>
        <family val="2"/>
      </rPr>
      <t xml:space="preserve"> </t>
    </r>
  </si>
  <si>
    <r>
      <t>Dar planuojama</t>
    </r>
    <r>
      <rPr>
        <sz val="9"/>
        <rFont val="Arial"/>
        <family val="2"/>
      </rPr>
      <t xml:space="preserve"> išsiųsti ir/ar priimti mobilumo dalyvių / panaudoti lėšų </t>
    </r>
  </si>
  <si>
    <t>Ataskaitą užpildžiusio atsakingo asmens vardas, pavardė:</t>
  </si>
  <si>
    <t>Generolo Jono Žemaičio Lietuvos karo akademija</t>
  </si>
  <si>
    <t>ISM Vadybos ir ekonomikos universitetas</t>
  </si>
  <si>
    <t>Kauno miškų ir aplinkos inžinerijos kolegija</t>
  </si>
  <si>
    <t>Kauno technikos kolegija</t>
  </si>
  <si>
    <t>Kazimiero Simonavičiaus universitetas</t>
  </si>
  <si>
    <t xml:space="preserve">Kolpingo kolegija </t>
  </si>
  <si>
    <t>LCC Tarptautinis universitetas</t>
  </si>
  <si>
    <t>Marijampolės kolegija</t>
  </si>
  <si>
    <t>Panevėžio kolegija</t>
  </si>
  <si>
    <t>Šv. Ignaco Lojolos kolegija</t>
  </si>
  <si>
    <t>Tarptautinė teisės ir verslo aukštoji mokykla</t>
  </si>
  <si>
    <t>Vilniaus dizaino kolegija</t>
  </si>
  <si>
    <t xml:space="preserve">Vilniaus verslo kolegija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</si>
</sst>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1];\-#,##0.00\ [$€-1]"/>
    <numFmt numFmtId="165" formatCode="#,##0.00\ &quot;€&quot;"/>
    <numFmt numFmtId="166" formatCode="#,##0_ ;\-#,##0\ "/>
    <numFmt numFmtId="167" formatCode="0.0%"/>
  </numFmts>
  <fonts count="29" x14ac:knownFonts="1">
    <font>
      <sz val="11"/>
      <color theme="1"/>
      <name val="Calibri"/>
      <family val="2"/>
      <charset val="238"/>
      <scheme val="minor"/>
    </font>
    <font>
      <sz val="12"/>
      <name val="Arial"/>
      <family val="2"/>
      <charset val="238"/>
    </font>
    <font>
      <u/>
      <sz val="12"/>
      <color indexed="12"/>
      <name val="Arial"/>
      <family val="2"/>
      <charset val="238"/>
    </font>
    <font>
      <sz val="10"/>
      <name val="Arial"/>
      <family val="2"/>
      <charset val="238"/>
    </font>
    <font>
      <b/>
      <sz val="11"/>
      <color theme="1"/>
      <name val="Calibri"/>
      <family val="2"/>
      <charset val="238"/>
      <scheme val="minor"/>
    </font>
    <font>
      <b/>
      <sz val="9"/>
      <color theme="1"/>
      <name val="Arial"/>
      <family val="2"/>
      <charset val="186"/>
    </font>
    <font>
      <sz val="9"/>
      <color theme="1"/>
      <name val="Arial"/>
      <family val="2"/>
      <charset val="186"/>
    </font>
    <font>
      <b/>
      <sz val="8"/>
      <color theme="1"/>
      <name val="Arial"/>
      <family val="2"/>
      <charset val="186"/>
    </font>
    <font>
      <sz val="8"/>
      <color theme="1"/>
      <name val="Arial"/>
      <family val="2"/>
    </font>
    <font>
      <b/>
      <sz val="8"/>
      <name val="Arial"/>
      <family val="2"/>
      <charset val="186"/>
    </font>
    <font>
      <sz val="8"/>
      <name val="Arial"/>
      <family val="2"/>
      <charset val="186"/>
    </font>
    <font>
      <sz val="8"/>
      <color theme="1"/>
      <name val="Arial"/>
      <family val="2"/>
      <charset val="186"/>
    </font>
    <font>
      <b/>
      <sz val="10"/>
      <color theme="1"/>
      <name val="Arial"/>
      <family val="2"/>
      <charset val="186"/>
    </font>
    <font>
      <b/>
      <sz val="8"/>
      <color theme="1"/>
      <name val="Arial"/>
      <family val="2"/>
    </font>
    <font>
      <sz val="11"/>
      <color theme="1"/>
      <name val="Calibri"/>
      <family val="2"/>
      <charset val="238"/>
      <scheme val="minor"/>
    </font>
    <font>
      <sz val="11"/>
      <color rgb="FF9C0006"/>
      <name val="Calibri"/>
      <family val="2"/>
      <charset val="186"/>
      <scheme val="minor"/>
    </font>
    <font>
      <b/>
      <sz val="12"/>
      <color theme="1"/>
      <name val="Arial"/>
      <family val="2"/>
      <charset val="186"/>
    </font>
    <font>
      <sz val="10"/>
      <color theme="1"/>
      <name val="Arial"/>
      <family val="2"/>
      <charset val="186"/>
    </font>
    <font>
      <sz val="9"/>
      <color theme="1"/>
      <name val="Arial"/>
      <family val="2"/>
    </font>
    <font>
      <sz val="9"/>
      <name val="Arial"/>
      <family val="2"/>
    </font>
    <font>
      <b/>
      <sz val="9"/>
      <color theme="1"/>
      <name val="Arial"/>
      <family val="2"/>
    </font>
    <font>
      <b/>
      <i/>
      <sz val="10"/>
      <color theme="1"/>
      <name val="Arial"/>
      <family val="2"/>
      <charset val="186"/>
    </font>
    <font>
      <b/>
      <sz val="10"/>
      <color rgb="FF9C0006"/>
      <name val="Arial"/>
      <family val="2"/>
      <charset val="186"/>
    </font>
    <font>
      <b/>
      <sz val="10"/>
      <name val="Arial"/>
      <family val="2"/>
      <charset val="186"/>
    </font>
    <font>
      <b/>
      <sz val="9"/>
      <name val="Arial"/>
      <family val="2"/>
    </font>
    <font>
      <i/>
      <sz val="9"/>
      <name val="Arial"/>
      <family val="2"/>
    </font>
    <font>
      <b/>
      <i/>
      <sz val="9"/>
      <color theme="1"/>
      <name val="Arial"/>
      <family val="2"/>
    </font>
    <font>
      <i/>
      <sz val="9"/>
      <color theme="1"/>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7CE"/>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auto="1"/>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8">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4" fillId="0" borderId="2" applyNumberFormat="0" applyFill="0" applyAlignment="0" applyProtection="0"/>
    <xf numFmtId="0" fontId="4" fillId="0" borderId="2" applyNumberFormat="0" applyFill="0" applyAlignment="0" applyProtection="0"/>
    <xf numFmtId="9" fontId="14" fillId="0" borderId="0" applyFont="0" applyFill="0" applyBorder="0" applyAlignment="0" applyProtection="0"/>
    <xf numFmtId="0" fontId="15" fillId="6" borderId="0" applyNumberFormat="0" applyBorder="0" applyAlignment="0" applyProtection="0"/>
  </cellStyleXfs>
  <cellXfs count="140">
    <xf numFmtId="0" fontId="0" fillId="0" borderId="0" xfId="0"/>
    <xf numFmtId="0" fontId="8" fillId="0" borderId="0" xfId="0" applyFont="1"/>
    <xf numFmtId="0" fontId="6" fillId="0" borderId="0" xfId="0" applyFont="1" applyFill="1"/>
    <xf numFmtId="0" fontId="6" fillId="0" borderId="0" xfId="0" applyFont="1"/>
    <xf numFmtId="0" fontId="6" fillId="2" borderId="0" xfId="0" applyFont="1" applyFill="1" applyBorder="1"/>
    <xf numFmtId="0" fontId="12" fillId="0" borderId="0" xfId="0" applyFont="1" applyFill="1" applyBorder="1" applyAlignment="1"/>
    <xf numFmtId="0" fontId="12" fillId="0" borderId="0" xfId="0" applyFont="1" applyAlignment="1"/>
    <xf numFmtId="0" fontId="12" fillId="0" borderId="0" xfId="0" applyFont="1"/>
    <xf numFmtId="0" fontId="12" fillId="2" borderId="0" xfId="0" applyFont="1" applyFill="1" applyAlignment="1">
      <alignment horizontal="left"/>
    </xf>
    <xf numFmtId="0" fontId="12" fillId="2" borderId="0" xfId="0" applyFont="1" applyFill="1" applyBorder="1" applyAlignment="1"/>
    <xf numFmtId="0" fontId="7" fillId="2" borderId="22" xfId="0" applyFont="1" applyFill="1" applyBorder="1" applyAlignment="1">
      <alignment horizontal="left"/>
    </xf>
    <xf numFmtId="0" fontId="7" fillId="2" borderId="22" xfId="0" applyFont="1" applyFill="1" applyBorder="1" applyAlignment="1"/>
    <xf numFmtId="0" fontId="0" fillId="0" borderId="0" xfId="0" applyAlignment="1">
      <alignment vertical="center"/>
    </xf>
    <xf numFmtId="0" fontId="8" fillId="0" borderId="0" xfId="0" applyFont="1" applyAlignment="1">
      <alignment vertical="center"/>
    </xf>
    <xf numFmtId="0" fontId="13" fillId="2" borderId="0" xfId="0" applyFont="1" applyFill="1" applyBorder="1" applyAlignment="1">
      <alignment horizontal="center" wrapText="1"/>
    </xf>
    <xf numFmtId="165" fontId="7" fillId="2" borderId="0" xfId="0" applyNumberFormat="1" applyFont="1" applyFill="1" applyBorder="1"/>
    <xf numFmtId="9" fontId="7" fillId="2" borderId="0" xfId="6" applyFont="1" applyFill="1" applyBorder="1"/>
    <xf numFmtId="0" fontId="13" fillId="2" borderId="0" xfId="0" applyFont="1" applyFill="1"/>
    <xf numFmtId="0" fontId="13" fillId="2" borderId="0" xfId="0" applyFont="1" applyFill="1" applyBorder="1" applyAlignment="1">
      <alignment horizontal="center" vertical="center" wrapText="1"/>
    </xf>
    <xf numFmtId="0" fontId="13" fillId="2" borderId="0" xfId="0" applyFont="1" applyFill="1" applyBorder="1"/>
    <xf numFmtId="0" fontId="9" fillId="2" borderId="0" xfId="0" applyFont="1" applyFill="1" applyBorder="1" applyAlignment="1" applyProtection="1">
      <alignment horizontal="center" vertical="center" wrapText="1"/>
    </xf>
    <xf numFmtId="0" fontId="4" fillId="2" borderId="0" xfId="0" applyFont="1" applyFill="1"/>
    <xf numFmtId="0" fontId="8" fillId="2" borderId="0" xfId="0" applyFont="1" applyFill="1"/>
    <xf numFmtId="0" fontId="8" fillId="2" borderId="0" xfId="0" applyFont="1" applyFill="1" applyBorder="1"/>
    <xf numFmtId="0" fontId="6" fillId="2" borderId="0" xfId="0" applyFont="1" applyFill="1"/>
    <xf numFmtId="0" fontId="0" fillId="2" borderId="0" xfId="0" applyFill="1"/>
    <xf numFmtId="0" fontId="5" fillId="2" borderId="0" xfId="0" applyFont="1" applyFill="1"/>
    <xf numFmtId="1" fontId="8" fillId="2" borderId="0" xfId="5" applyNumberFormat="1" applyFont="1" applyFill="1" applyBorder="1" applyAlignment="1" applyProtection="1">
      <alignment horizontal="right" vertical="center" indent="1"/>
    </xf>
    <xf numFmtId="164" fontId="11" fillId="2" borderId="0" xfId="5" applyNumberFormat="1" applyFont="1" applyFill="1" applyBorder="1" applyAlignment="1" applyProtection="1">
      <alignment horizontal="right" vertical="center" indent="1"/>
    </xf>
    <xf numFmtId="1" fontId="8" fillId="2" borderId="0" xfId="5" applyNumberFormat="1" applyFont="1" applyFill="1" applyBorder="1" applyAlignment="1" applyProtection="1">
      <alignment horizontal="center" vertical="center"/>
    </xf>
    <xf numFmtId="164" fontId="8" fillId="2" borderId="0" xfId="5" applyNumberFormat="1" applyFont="1" applyFill="1" applyBorder="1" applyAlignment="1" applyProtection="1">
      <alignment horizontal="center" vertical="center"/>
    </xf>
    <xf numFmtId="164" fontId="7" fillId="2" borderId="0" xfId="5" applyNumberFormat="1" applyFont="1" applyFill="1" applyBorder="1" applyAlignment="1" applyProtection="1">
      <alignment horizontal="right" vertical="center" indent="1"/>
    </xf>
    <xf numFmtId="0" fontId="12" fillId="2" borderId="0" xfId="0" applyFont="1" applyFill="1" applyBorder="1" applyAlignment="1">
      <alignment horizontal="center"/>
    </xf>
    <xf numFmtId="1" fontId="7" fillId="2" borderId="0" xfId="5" applyNumberFormat="1" applyFont="1" applyFill="1" applyBorder="1" applyAlignment="1" applyProtection="1">
      <alignment horizontal="center" vertical="center"/>
    </xf>
    <xf numFmtId="164" fontId="7" fillId="2" borderId="0" xfId="5" applyNumberFormat="1" applyFont="1" applyFill="1" applyBorder="1" applyAlignment="1" applyProtection="1">
      <alignment horizontal="center" vertical="center"/>
    </xf>
    <xf numFmtId="0" fontId="9" fillId="2" borderId="0" xfId="7" applyFont="1" applyFill="1" applyBorder="1"/>
    <xf numFmtId="0" fontId="7" fillId="2" borderId="29" xfId="5" applyFont="1" applyFill="1" applyBorder="1" applyAlignment="1" applyProtection="1">
      <alignment vertical="center" wrapText="1"/>
    </xf>
    <xf numFmtId="0" fontId="16" fillId="2" borderId="0" xfId="0" applyFont="1" applyFill="1" applyAlignment="1">
      <alignment horizontal="left"/>
    </xf>
    <xf numFmtId="0" fontId="16" fillId="2" borderId="0" xfId="0" applyFont="1" applyFill="1" applyBorder="1" applyAlignment="1">
      <alignment horizontal="center"/>
    </xf>
    <xf numFmtId="164" fontId="17" fillId="5" borderId="1" xfId="5" applyNumberFormat="1" applyFont="1" applyFill="1" applyBorder="1" applyAlignment="1" applyProtection="1">
      <alignment horizontal="right" indent="1"/>
    </xf>
    <xf numFmtId="164" fontId="17" fillId="5" borderId="5" xfId="5" applyNumberFormat="1" applyFont="1" applyFill="1" applyBorder="1" applyAlignment="1" applyProtection="1">
      <alignment horizontal="right" indent="1"/>
    </xf>
    <xf numFmtId="1" fontId="18" fillId="3" borderId="10" xfId="5" applyNumberFormat="1" applyFont="1" applyFill="1" applyBorder="1" applyAlignment="1" applyProtection="1">
      <alignment horizontal="right" indent="1"/>
      <protection locked="0"/>
    </xf>
    <xf numFmtId="1" fontId="18" fillId="5" borderId="10" xfId="5" applyNumberFormat="1" applyFont="1" applyFill="1" applyBorder="1" applyAlignment="1" applyProtection="1">
      <alignment horizontal="right" indent="1"/>
    </xf>
    <xf numFmtId="1" fontId="18" fillId="5" borderId="11" xfId="5" applyNumberFormat="1" applyFont="1" applyFill="1" applyBorder="1" applyAlignment="1" applyProtection="1">
      <alignment horizontal="right" indent="1"/>
    </xf>
    <xf numFmtId="164" fontId="19" fillId="3" borderId="1" xfId="0" applyNumberFormat="1" applyFont="1" applyFill="1" applyBorder="1" applyAlignment="1" applyProtection="1">
      <alignment horizontal="right" indent="1"/>
      <protection locked="0"/>
    </xf>
    <xf numFmtId="164" fontId="18" fillId="5" borderId="1" xfId="5" applyNumberFormat="1" applyFont="1" applyFill="1" applyBorder="1" applyAlignment="1" applyProtection="1">
      <alignment horizontal="right" indent="1"/>
    </xf>
    <xf numFmtId="164" fontId="18" fillId="5" borderId="5" xfId="5" applyNumberFormat="1" applyFont="1" applyFill="1" applyBorder="1" applyAlignment="1" applyProtection="1">
      <alignment horizontal="right" indent="1"/>
    </xf>
    <xf numFmtId="164" fontId="19" fillId="2" borderId="3" xfId="0" applyNumberFormat="1" applyFont="1" applyFill="1" applyBorder="1" applyAlignment="1" applyProtection="1">
      <alignment horizontal="right" indent="1"/>
      <protection locked="0"/>
    </xf>
    <xf numFmtId="164" fontId="19" fillId="3" borderId="3" xfId="0" applyNumberFormat="1" applyFont="1" applyFill="1" applyBorder="1" applyAlignment="1" applyProtection="1">
      <alignment horizontal="right" indent="1"/>
      <protection locked="0"/>
    </xf>
    <xf numFmtId="164" fontId="18" fillId="5" borderId="3" xfId="5" applyNumberFormat="1" applyFont="1" applyFill="1" applyBorder="1" applyAlignment="1" applyProtection="1">
      <alignment horizontal="right" indent="1"/>
    </xf>
    <xf numFmtId="164" fontId="18" fillId="5" borderId="19" xfId="5" applyNumberFormat="1" applyFont="1" applyFill="1" applyBorder="1" applyAlignment="1" applyProtection="1">
      <alignment horizontal="right" indent="1"/>
    </xf>
    <xf numFmtId="164" fontId="19" fillId="3" borderId="20" xfId="0" applyNumberFormat="1" applyFont="1" applyFill="1" applyBorder="1" applyAlignment="1" applyProtection="1">
      <alignment horizontal="right" indent="1"/>
      <protection locked="0"/>
    </xf>
    <xf numFmtId="164" fontId="18" fillId="5" borderId="20" xfId="5" applyNumberFormat="1" applyFont="1" applyFill="1" applyBorder="1" applyAlignment="1" applyProtection="1">
      <alignment horizontal="right" indent="1"/>
    </xf>
    <xf numFmtId="164" fontId="18" fillId="5" borderId="21" xfId="5" applyNumberFormat="1" applyFont="1" applyFill="1" applyBorder="1" applyAlignment="1" applyProtection="1">
      <alignment horizontal="right" indent="1"/>
    </xf>
    <xf numFmtId="164" fontId="19" fillId="3" borderId="4" xfId="0" applyNumberFormat="1" applyFont="1" applyFill="1" applyBorder="1" applyAlignment="1" applyProtection="1">
      <alignment horizontal="right" indent="1"/>
      <protection locked="0"/>
    </xf>
    <xf numFmtId="164" fontId="18" fillId="5" borderId="4" xfId="5" applyNumberFormat="1" applyFont="1" applyFill="1" applyBorder="1" applyAlignment="1" applyProtection="1">
      <alignment horizontal="right" indent="1"/>
    </xf>
    <xf numFmtId="164" fontId="18" fillId="5" borderId="24" xfId="5" applyNumberFormat="1" applyFont="1" applyFill="1" applyBorder="1" applyAlignment="1" applyProtection="1">
      <alignment horizontal="right" indent="1"/>
    </xf>
    <xf numFmtId="166" fontId="18" fillId="5" borderId="10" xfId="5" applyNumberFormat="1" applyFont="1" applyFill="1" applyBorder="1" applyAlignment="1" applyProtection="1">
      <alignment horizontal="right" indent="1"/>
    </xf>
    <xf numFmtId="166" fontId="18" fillId="5" borderId="11" xfId="5" applyNumberFormat="1" applyFont="1" applyFill="1" applyBorder="1" applyAlignment="1" applyProtection="1">
      <alignment horizontal="right" indent="1"/>
    </xf>
    <xf numFmtId="164" fontId="18" fillId="5" borderId="31" xfId="5" applyNumberFormat="1" applyFont="1" applyFill="1" applyBorder="1" applyAlignment="1" applyProtection="1">
      <alignment horizontal="right" indent="1"/>
    </xf>
    <xf numFmtId="164" fontId="18" fillId="5" borderId="6" xfId="5" applyNumberFormat="1" applyFont="1" applyFill="1" applyBorder="1" applyAlignment="1" applyProtection="1">
      <alignment horizontal="right" indent="1"/>
    </xf>
    <xf numFmtId="0" fontId="12" fillId="2" borderId="0" xfId="0" applyFont="1" applyFill="1"/>
    <xf numFmtId="0" fontId="21" fillId="0" borderId="0" xfId="0" applyFont="1"/>
    <xf numFmtId="0" fontId="12" fillId="3" borderId="1" xfId="0" applyFont="1" applyFill="1" applyBorder="1" applyAlignment="1">
      <alignment horizontal="left"/>
    </xf>
    <xf numFmtId="0" fontId="12" fillId="5" borderId="1" xfId="0" applyFont="1" applyFill="1" applyBorder="1" applyAlignment="1"/>
    <xf numFmtId="0" fontId="22" fillId="6" borderId="1" xfId="7" applyFont="1" applyBorder="1"/>
    <xf numFmtId="0" fontId="23" fillId="2" borderId="1" xfId="7" applyFont="1" applyFill="1" applyBorder="1"/>
    <xf numFmtId="0" fontId="24" fillId="2" borderId="7" xfId="0" applyFont="1" applyFill="1" applyBorder="1" applyAlignment="1" applyProtection="1">
      <alignment horizontal="center" vertical="center" wrapText="1"/>
    </xf>
    <xf numFmtId="9" fontId="20" fillId="5" borderId="7" xfId="6" applyFont="1" applyFill="1" applyBorder="1" applyAlignment="1">
      <alignment horizontal="right" indent="1"/>
    </xf>
    <xf numFmtId="164" fontId="18" fillId="2" borderId="0" xfId="5" applyNumberFormat="1" applyFont="1" applyFill="1" applyBorder="1" applyAlignment="1" applyProtection="1">
      <alignment horizontal="center" vertical="center"/>
    </xf>
    <xf numFmtId="164" fontId="20" fillId="2" borderId="0" xfId="5" applyNumberFormat="1" applyFont="1" applyFill="1" applyBorder="1" applyAlignment="1" applyProtection="1">
      <alignment horizontal="center" vertical="center"/>
    </xf>
    <xf numFmtId="0" fontId="18" fillId="2" borderId="0" xfId="0" applyFont="1" applyFill="1"/>
    <xf numFmtId="0" fontId="20" fillId="0" borderId="9" xfId="0" applyFont="1" applyBorder="1" applyAlignment="1">
      <alignment horizontal="center" vertical="center" wrapText="1"/>
    </xf>
    <xf numFmtId="165" fontId="20" fillId="5" borderId="7" xfId="0" applyNumberFormat="1" applyFont="1" applyFill="1" applyBorder="1" applyAlignment="1">
      <alignment horizontal="right" indent="1"/>
    </xf>
    <xf numFmtId="0" fontId="20" fillId="0" borderId="7" xfId="0" applyFont="1" applyFill="1" applyBorder="1" applyAlignment="1">
      <alignment horizontal="center" vertical="top" wrapText="1"/>
    </xf>
    <xf numFmtId="0" fontId="24" fillId="2" borderId="0" xfId="7" applyFont="1" applyFill="1" applyBorder="1"/>
    <xf numFmtId="0" fontId="18" fillId="2" borderId="25" xfId="5" applyFont="1" applyFill="1" applyBorder="1" applyAlignment="1" applyProtection="1">
      <alignment horizontal="left" vertical="center" wrapText="1" indent="1"/>
    </xf>
    <xf numFmtId="0" fontId="18" fillId="2" borderId="26" xfId="5" applyFont="1" applyFill="1" applyBorder="1" applyAlignment="1" applyProtection="1">
      <alignment horizontal="left" vertical="center" wrapText="1" indent="1"/>
    </xf>
    <xf numFmtId="0" fontId="18" fillId="2" borderId="33" xfId="5" applyFont="1" applyFill="1" applyBorder="1" applyAlignment="1" applyProtection="1">
      <alignment horizontal="left" vertical="center" wrapText="1" indent="1"/>
    </xf>
    <xf numFmtId="0" fontId="26" fillId="3" borderId="29"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18" fillId="2" borderId="32" xfId="5" applyFont="1" applyFill="1" applyBorder="1" applyAlignment="1" applyProtection="1">
      <alignment horizontal="left" vertical="center" wrapText="1" indent="1"/>
    </xf>
    <xf numFmtId="0" fontId="18" fillId="2" borderId="27" xfId="5" applyFont="1" applyFill="1" applyBorder="1" applyAlignment="1" applyProtection="1">
      <alignment horizontal="left" vertical="center" wrapText="1" indent="1"/>
    </xf>
    <xf numFmtId="0" fontId="7" fillId="2" borderId="0" xfId="5" applyFont="1" applyFill="1" applyBorder="1" applyAlignment="1" applyProtection="1">
      <alignment horizontal="right" vertical="center" wrapText="1"/>
    </xf>
    <xf numFmtId="164" fontId="7" fillId="2" borderId="35" xfId="5" applyNumberFormat="1" applyFont="1" applyFill="1" applyBorder="1" applyAlignment="1" applyProtection="1">
      <alignment horizontal="right" indent="1"/>
    </xf>
    <xf numFmtId="164" fontId="12" fillId="4" borderId="1" xfId="5" applyNumberFormat="1" applyFont="1" applyFill="1" applyBorder="1" applyAlignment="1" applyProtection="1">
      <alignment horizontal="right" indent="1"/>
    </xf>
    <xf numFmtId="164" fontId="12" fillId="4" borderId="5" xfId="5" applyNumberFormat="1" applyFont="1" applyFill="1" applyBorder="1" applyAlignment="1" applyProtection="1">
      <alignment horizontal="right" indent="1"/>
    </xf>
    <xf numFmtId="9" fontId="12" fillId="4" borderId="31" xfId="6" applyFont="1" applyFill="1" applyBorder="1" applyAlignment="1" applyProtection="1">
      <alignment horizontal="right" indent="1"/>
    </xf>
    <xf numFmtId="1" fontId="17" fillId="5" borderId="3" xfId="5" applyNumberFormat="1" applyFont="1" applyFill="1" applyBorder="1" applyAlignment="1" applyProtection="1">
      <alignment horizontal="right" indent="1"/>
    </xf>
    <xf numFmtId="1" fontId="17" fillId="5" borderId="19" xfId="5" applyNumberFormat="1" applyFont="1" applyFill="1" applyBorder="1" applyAlignment="1" applyProtection="1">
      <alignment horizontal="right" indent="1"/>
    </xf>
    <xf numFmtId="0" fontId="21" fillId="2" borderId="3" xfId="5" applyFont="1" applyFill="1" applyBorder="1" applyAlignment="1" applyProtection="1">
      <alignment horizontal="right" vertical="center" wrapText="1"/>
    </xf>
    <xf numFmtId="0" fontId="21" fillId="0" borderId="1" xfId="5" applyFont="1" applyFill="1" applyBorder="1" applyAlignment="1" applyProtection="1">
      <alignment horizontal="right" vertical="center" wrapText="1"/>
    </xf>
    <xf numFmtId="0" fontId="12" fillId="2" borderId="1" xfId="5" applyFont="1" applyFill="1" applyBorder="1" applyAlignment="1" applyProtection="1">
      <alignment horizontal="right" vertical="center" wrapText="1"/>
    </xf>
    <xf numFmtId="0" fontId="12" fillId="2" borderId="31" xfId="5" applyFont="1" applyFill="1" applyBorder="1" applyAlignment="1" applyProtection="1">
      <alignment horizontal="right" vertical="center" wrapText="1"/>
    </xf>
    <xf numFmtId="0" fontId="27" fillId="0" borderId="12" xfId="0" applyFont="1" applyFill="1" applyBorder="1" applyAlignment="1">
      <alignment horizontal="center" vertical="center" wrapText="1"/>
    </xf>
    <xf numFmtId="0" fontId="24" fillId="0" borderId="36"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0" fontId="24" fillId="2" borderId="37" xfId="0" applyFont="1" applyFill="1" applyBorder="1" applyAlignment="1" applyProtection="1">
      <alignment horizontal="center" vertical="center" wrapText="1"/>
    </xf>
    <xf numFmtId="0" fontId="28" fillId="0" borderId="36" xfId="0" applyFont="1" applyBorder="1" applyAlignment="1" applyProtection="1">
      <alignment horizontal="center" vertical="center" wrapText="1"/>
    </xf>
    <xf numFmtId="167" fontId="12" fillId="4" borderId="31" xfId="6" applyNumberFormat="1" applyFont="1" applyFill="1" applyBorder="1" applyAlignment="1" applyProtection="1">
      <alignment horizontal="right" indent="1"/>
    </xf>
    <xf numFmtId="167" fontId="12" fillId="4" borderId="6" xfId="6" applyNumberFormat="1" applyFont="1" applyFill="1" applyBorder="1" applyAlignment="1" applyProtection="1">
      <alignment horizontal="right" indent="1"/>
    </xf>
    <xf numFmtId="0" fontId="18" fillId="2" borderId="38" xfId="5" applyFont="1" applyFill="1" applyBorder="1" applyAlignment="1" applyProtection="1">
      <alignment horizontal="left" vertical="center" wrapText="1" indent="1"/>
    </xf>
    <xf numFmtId="164" fontId="19" fillId="2" borderId="20" xfId="0" applyNumberFormat="1" applyFont="1" applyFill="1" applyBorder="1" applyAlignment="1" applyProtection="1">
      <alignment horizontal="right" indent="1"/>
      <protection locked="0"/>
    </xf>
    <xf numFmtId="164" fontId="19" fillId="3" borderId="31" xfId="0" applyNumberFormat="1" applyFont="1" applyFill="1" applyBorder="1" applyAlignment="1" applyProtection="1">
      <alignment horizontal="right" indent="1"/>
      <protection locked="0"/>
    </xf>
    <xf numFmtId="0" fontId="26" fillId="3" borderId="28" xfId="0" applyFont="1" applyFill="1" applyBorder="1" applyAlignment="1" applyProtection="1">
      <alignment horizontal="center" vertical="center" wrapText="1"/>
      <protection locked="0"/>
    </xf>
    <xf numFmtId="0" fontId="26" fillId="3" borderId="29"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1" fontId="18" fillId="0" borderId="23" xfId="5" applyNumberFormat="1" applyFont="1" applyFill="1" applyBorder="1" applyAlignment="1" applyProtection="1">
      <alignment horizontal="center" vertical="center" wrapText="1"/>
    </xf>
    <xf numFmtId="1" fontId="18" fillId="0" borderId="39" xfId="5" applyNumberFormat="1" applyFont="1" applyFill="1" applyBorder="1" applyAlignment="1" applyProtection="1">
      <alignment horizontal="center" vertical="center" wrapText="1"/>
    </xf>
    <xf numFmtId="165" fontId="18" fillId="3" borderId="24" xfId="5" applyNumberFormat="1" applyFont="1" applyFill="1" applyBorder="1" applyAlignment="1" applyProtection="1">
      <alignment horizontal="right" indent="1"/>
      <protection locked="0"/>
    </xf>
    <xf numFmtId="165" fontId="18" fillId="3" borderId="19" xfId="5" applyNumberFormat="1" applyFont="1" applyFill="1" applyBorder="1" applyAlignment="1" applyProtection="1">
      <alignment horizontal="right" indent="1"/>
      <protection locked="0"/>
    </xf>
    <xf numFmtId="0" fontId="19" fillId="2" borderId="23" xfId="0" applyFont="1" applyFill="1" applyBorder="1" applyAlignment="1">
      <alignment horizontal="center" vertical="center" wrapText="1"/>
    </xf>
    <xf numFmtId="0" fontId="19" fillId="2" borderId="39" xfId="0" applyFont="1" applyFill="1" applyBorder="1" applyAlignment="1">
      <alignment horizontal="center" vertical="center" wrapText="1"/>
    </xf>
    <xf numFmtId="165" fontId="18" fillId="3" borderId="24" xfId="0" applyNumberFormat="1" applyFont="1" applyFill="1" applyBorder="1" applyAlignment="1" applyProtection="1">
      <alignment horizontal="right" indent="1"/>
      <protection locked="0"/>
    </xf>
    <xf numFmtId="165" fontId="18" fillId="3" borderId="19" xfId="0" applyNumberFormat="1" applyFont="1" applyFill="1" applyBorder="1" applyAlignment="1" applyProtection="1">
      <alignment horizontal="right" indent="1"/>
      <protection locked="0"/>
    </xf>
    <xf numFmtId="0" fontId="5" fillId="3" borderId="34" xfId="0" applyFont="1" applyFill="1" applyBorder="1" applyAlignment="1" applyProtection="1">
      <alignment horizontal="left"/>
      <protection locked="0"/>
    </xf>
    <xf numFmtId="0" fontId="16" fillId="3" borderId="34" xfId="0" applyFont="1" applyFill="1" applyBorder="1" applyAlignment="1" applyProtection="1">
      <alignment horizontal="left"/>
      <protection locked="0"/>
    </xf>
    <xf numFmtId="17" fontId="16" fillId="3" borderId="0" xfId="0" applyNumberFormat="1" applyFont="1" applyFill="1" applyBorder="1" applyAlignment="1" applyProtection="1">
      <alignment horizontal="left"/>
      <protection locked="0"/>
    </xf>
    <xf numFmtId="0" fontId="16" fillId="3" borderId="0" xfId="0" applyFont="1" applyFill="1" applyBorder="1" applyAlignment="1" applyProtection="1">
      <alignment horizontal="left"/>
      <protection locked="0"/>
    </xf>
    <xf numFmtId="0" fontId="12" fillId="2" borderId="15" xfId="5" applyFont="1" applyFill="1" applyBorder="1" applyAlignment="1" applyProtection="1">
      <alignment horizontal="center" vertical="center" wrapText="1"/>
    </xf>
    <xf numFmtId="0" fontId="12" fillId="2" borderId="16" xfId="5" applyFont="1" applyFill="1" applyBorder="1" applyAlignment="1" applyProtection="1">
      <alignment horizontal="center" vertical="center" wrapText="1"/>
    </xf>
    <xf numFmtId="0" fontId="12" fillId="2" borderId="8" xfId="5"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165" fontId="20" fillId="5" borderId="5" xfId="0" applyNumberFormat="1" applyFont="1" applyFill="1" applyBorder="1" applyAlignment="1" applyProtection="1">
      <alignment horizontal="right" indent="1"/>
    </xf>
    <xf numFmtId="165" fontId="18" fillId="5" borderId="11" xfId="0" applyNumberFormat="1" applyFont="1" applyFill="1" applyBorder="1" applyAlignment="1" applyProtection="1">
      <alignment horizontal="right" indent="1"/>
    </xf>
    <xf numFmtId="165" fontId="18" fillId="5" borderId="5" xfId="0" applyNumberFormat="1" applyFont="1" applyFill="1" applyBorder="1" applyAlignment="1" applyProtection="1">
      <alignment horizontal="right" indent="1"/>
    </xf>
    <xf numFmtId="165" fontId="18" fillId="5" borderId="24" xfId="0" applyNumberFormat="1" applyFont="1" applyFill="1" applyBorder="1" applyAlignment="1" applyProtection="1">
      <alignment horizontal="right" indent="1"/>
    </xf>
    <xf numFmtId="164" fontId="25" fillId="0" borderId="13" xfId="0" applyNumberFormat="1" applyFont="1" applyFill="1" applyBorder="1" applyAlignment="1" applyProtection="1">
      <alignment horizontal="center" vertical="center" wrapText="1"/>
    </xf>
    <xf numFmtId="164" fontId="25" fillId="0" borderId="14" xfId="0" applyNumberFormat="1" applyFont="1" applyFill="1" applyBorder="1" applyAlignment="1" applyProtection="1">
      <alignment horizontal="center" vertical="center" wrapText="1"/>
    </xf>
    <xf numFmtId="165" fontId="18" fillId="3" borderId="11" xfId="0" applyNumberFormat="1" applyFont="1" applyFill="1" applyBorder="1" applyAlignment="1" applyProtection="1">
      <alignment horizontal="right" indent="1"/>
      <protection locked="0"/>
    </xf>
    <xf numFmtId="165" fontId="18" fillId="3" borderId="5" xfId="0" applyNumberFormat="1" applyFont="1" applyFill="1" applyBorder="1" applyAlignment="1" applyProtection="1">
      <alignment horizontal="right" indent="1"/>
      <protection locked="0"/>
    </xf>
    <xf numFmtId="0" fontId="19" fillId="0" borderId="13"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1" fontId="18" fillId="0" borderId="8" xfId="5" applyNumberFormat="1" applyFont="1" applyFill="1" applyBorder="1" applyAlignment="1" applyProtection="1">
      <alignment horizontal="center" vertical="center" wrapText="1"/>
    </xf>
    <xf numFmtId="165" fontId="20" fillId="5" borderId="24" xfId="5" applyNumberFormat="1" applyFont="1" applyFill="1" applyBorder="1" applyAlignment="1" applyProtection="1">
      <alignment horizontal="right" indent="1"/>
    </xf>
    <xf numFmtId="165" fontId="20" fillId="5" borderId="21" xfId="5" applyNumberFormat="1" applyFont="1" applyFill="1" applyBorder="1" applyAlignment="1" applyProtection="1">
      <alignment horizontal="right" indent="1"/>
    </xf>
  </cellXfs>
  <cellStyles count="8">
    <cellStyle name="Bad" xfId="7" builtinId="27"/>
    <cellStyle name="Hiperhivatkozás_BUDAPES01" xfId="2" xr:uid="{00000000-0005-0000-0000-000001000000}"/>
    <cellStyle name="Normal" xfId="0" builtinId="0"/>
    <cellStyle name="Normál 2" xfId="3" xr:uid="{00000000-0005-0000-0000-000003000000}"/>
    <cellStyle name="Normál_BUDAPES01" xfId="1" xr:uid="{00000000-0005-0000-0000-000004000000}"/>
    <cellStyle name="Percent" xfId="6" builtinId="5"/>
    <cellStyle name="Total" xfId="5" builtinId="25"/>
    <cellStyle name="Total 2" xfId="4" xr:uid="{00000000-0005-0000-0000-000007000000}"/>
  </cellStyles>
  <dxfs count="5">
    <dxf>
      <font>
        <color rgb="FFC00000"/>
      </font>
      <fill>
        <patternFill>
          <bgColor rgb="FFE8A2A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A2A2"/>
      <color rgb="FFF199D4"/>
      <color rgb="FFFF0000"/>
      <color rgb="FFFFCCCC"/>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W144"/>
  <sheetViews>
    <sheetView tabSelected="1" zoomScale="94" zoomScaleNormal="94" zoomScaleSheetLayoutView="110" zoomScalePageLayoutView="80" workbookViewId="0">
      <pane ySplit="13" topLeftCell="A14" activePane="bottomLeft" state="frozen"/>
      <selection pane="bottomLeft" activeCell="A4" sqref="A4:B4"/>
    </sheetView>
  </sheetViews>
  <sheetFormatPr defaultColWidth="0" defaultRowHeight="0" customHeight="1" zeroHeight="1" x14ac:dyDescent="0.25"/>
  <cols>
    <col min="1" max="1" width="17.5703125" style="1" customWidth="1"/>
    <col min="2" max="2" width="38.140625" style="1" customWidth="1"/>
    <col min="3" max="3" width="20.7109375" style="1" customWidth="1"/>
    <col min="4" max="4" width="19.85546875" style="1" customWidth="1"/>
    <col min="5" max="5" width="22.140625" style="1" customWidth="1"/>
    <col min="6" max="6" width="19.85546875" style="1" customWidth="1"/>
    <col min="7" max="7" width="19.28515625" style="1" customWidth="1"/>
    <col min="8" max="8" width="3.28515625" style="23" customWidth="1"/>
    <col min="9" max="9" width="23.7109375" style="1" customWidth="1"/>
    <col min="10" max="10" width="19.42578125" style="1" customWidth="1"/>
    <col min="12" max="12" width="18.42578125" hidden="1"/>
    <col min="13" max="23" width="18.42578125" style="1" hidden="1" customWidth="1"/>
    <col min="24" max="16384" width="9.140625" style="1" hidden="1"/>
  </cols>
  <sheetData>
    <row r="1" spans="1:12" ht="12.75" customHeight="1" x14ac:dyDescent="0.25">
      <c r="A1" s="61" t="s">
        <v>43</v>
      </c>
      <c r="B1" s="22"/>
      <c r="C1" s="22"/>
      <c r="D1" s="22"/>
      <c r="E1" s="22"/>
      <c r="F1" s="22"/>
      <c r="G1" s="22"/>
      <c r="I1" s="62" t="s">
        <v>6</v>
      </c>
      <c r="J1" s="23"/>
    </row>
    <row r="2" spans="1:12" ht="12.75" customHeight="1" x14ac:dyDescent="0.25">
      <c r="A2" s="22"/>
      <c r="B2" s="22"/>
      <c r="C2" s="22"/>
      <c r="D2" s="22"/>
      <c r="E2" s="22"/>
      <c r="F2" s="22"/>
      <c r="G2" s="22"/>
      <c r="I2" s="63" t="s">
        <v>9</v>
      </c>
    </row>
    <row r="3" spans="1:12" ht="12.75" customHeight="1" x14ac:dyDescent="0.25">
      <c r="A3" s="7" t="s">
        <v>0</v>
      </c>
      <c r="C3" s="22"/>
      <c r="D3" s="22"/>
      <c r="E3" s="7" t="s">
        <v>17</v>
      </c>
      <c r="F3" s="22"/>
      <c r="G3" s="22"/>
      <c r="I3" s="64" t="s">
        <v>10</v>
      </c>
      <c r="J3" s="10"/>
    </row>
    <row r="4" spans="1:12" ht="15" customHeight="1" x14ac:dyDescent="0.25">
      <c r="A4" s="117" t="s">
        <v>55</v>
      </c>
      <c r="B4" s="117"/>
      <c r="C4" s="37"/>
      <c r="D4" s="38"/>
      <c r="E4" s="118" t="s">
        <v>77</v>
      </c>
      <c r="F4" s="119"/>
      <c r="G4" s="9"/>
      <c r="H4" s="9"/>
      <c r="I4" s="65" t="s">
        <v>33</v>
      </c>
      <c r="J4" s="11"/>
    </row>
    <row r="5" spans="1:12" ht="12.75" customHeight="1" x14ac:dyDescent="0.25">
      <c r="A5" s="6"/>
      <c r="B5" s="6"/>
      <c r="C5" s="8"/>
      <c r="D5" s="32"/>
      <c r="E5" s="5"/>
      <c r="F5" s="9"/>
      <c r="G5" s="9"/>
      <c r="H5" s="9"/>
      <c r="I5" s="66" t="s">
        <v>39</v>
      </c>
    </row>
    <row r="6" spans="1:12" s="22" customFormat="1" ht="12.75" customHeight="1" thickBot="1" x14ac:dyDescent="0.3">
      <c r="E6" s="61" t="s">
        <v>18</v>
      </c>
      <c r="F6" s="61" t="s">
        <v>88</v>
      </c>
      <c r="H6" s="23"/>
      <c r="I6" s="35"/>
      <c r="J6" s="1"/>
      <c r="K6" s="25"/>
      <c r="L6" s="25"/>
    </row>
    <row r="7" spans="1:12" s="13" customFormat="1" ht="56.25" customHeight="1" thickBot="1" x14ac:dyDescent="0.25">
      <c r="A7" s="94" t="s">
        <v>12</v>
      </c>
      <c r="B7" s="99" t="s">
        <v>1</v>
      </c>
      <c r="C7" s="95" t="s">
        <v>36</v>
      </c>
      <c r="D7" s="96" t="s">
        <v>90</v>
      </c>
      <c r="E7" s="95" t="s">
        <v>92</v>
      </c>
      <c r="F7" s="97" t="s">
        <v>14</v>
      </c>
      <c r="G7" s="98" t="s">
        <v>91</v>
      </c>
      <c r="H7" s="20"/>
      <c r="I7" s="67" t="s">
        <v>82</v>
      </c>
      <c r="J7" s="68" t="str">
        <f>IFERROR(F8/C8," ")</f>
        <v xml:space="preserve"> </v>
      </c>
      <c r="K7" s="12"/>
      <c r="L7" s="12"/>
    </row>
    <row r="8" spans="1:12" ht="17.100000000000001" customHeight="1" x14ac:dyDescent="0.25">
      <c r="A8" s="120" t="s">
        <v>89</v>
      </c>
      <c r="B8" s="90" t="s">
        <v>7</v>
      </c>
      <c r="C8" s="88">
        <f>SUM($C$15+$C$19+$C$23+$C$27+$C$31+$C$35+$C$39+$C$43+$C$47+$C$51+$C$55+$C$59+$C$63+$C$67+$C$71+$C$75+$C$79+$C$83+$C$87+$C$91+$C$95+$C$99+$C$103+$C$107+$C$111+$C$115+$C$119)</f>
        <v>0</v>
      </c>
      <c r="D8" s="88">
        <f>SUM($D$15+$D$19+$D$23+$D$27+$D$31+$D$35+$D$39+$D$43+$D$47+$D$51+$D$55+$D$59+$D$63+$D$67+$D$71+$D$75+$D$79+$D$83+$D$87+$D$91+$D$95+$D$99+$D$103+$D$107+$D$111+$D$115+$D$119)</f>
        <v>0</v>
      </c>
      <c r="E8" s="88">
        <f>SUM($E$15+$E$19+$E$23+$E$27+$E$31+$E$35+$E$39+$E$43+$E$47+$E$51+$E$55+$E$59+$E$63+$E$67+$E$71+$E$75+$E$79+$E$83+$E$87+$E$91+$E$95+$E$99+$E$103+$E$107+$E$111+$E$115+$E$119)</f>
        <v>0</v>
      </c>
      <c r="F8" s="88">
        <f>SUM($F$15+$F$19+$F$23+$F$27+$F$31+$F$35+$F$39+$F$43+$F$47+$F$51+$F$55+$F$59+$F$63+$F$67+$F$71+$F$75+$F$79+$F$83+$F$87+$F$91+$F$95+$F$99+$F$103+$F$107+$F$111+$F$115+$F$119)</f>
        <v>0</v>
      </c>
      <c r="G8" s="89">
        <f>SUM($G$15+$G$19+$G$23+$G$27+$G$31+$G$35+$G$39+$G$43+$G$47+$G$51+$G$55+$G$59+$G$63+$G$67+$G$71+$G$75+$G$79+$G$83+$G$87+$G$91+$G$95+$G$99+$G$103+$G$107+$G$111+$G$115+$G$119)</f>
        <v>0</v>
      </c>
      <c r="H8" s="29"/>
      <c r="I8" s="69"/>
      <c r="J8" s="70"/>
    </row>
    <row r="9" spans="1:12" ht="17.100000000000001" customHeight="1" x14ac:dyDescent="0.25">
      <c r="A9" s="121"/>
      <c r="B9" s="91" t="s">
        <v>5</v>
      </c>
      <c r="C9" s="39">
        <f t="shared" ref="C9:G10" si="0">SUM(C16+C20+C24+C28+C32+C36+C40+C44+C48+C52+C56+C60+C64+C68+C72+C76+C80+C84+C88+C92+C96+C100+C104+C108+C112+C116+C120)</f>
        <v>0</v>
      </c>
      <c r="D9" s="39">
        <f t="shared" si="0"/>
        <v>0</v>
      </c>
      <c r="E9" s="39">
        <f t="shared" si="0"/>
        <v>0</v>
      </c>
      <c r="F9" s="39">
        <f t="shared" si="0"/>
        <v>0</v>
      </c>
      <c r="G9" s="40">
        <f t="shared" si="0"/>
        <v>0</v>
      </c>
      <c r="H9" s="30"/>
      <c r="I9" s="71"/>
      <c r="J9" s="71"/>
    </row>
    <row r="10" spans="1:12" ht="17.100000000000001" customHeight="1" thickBot="1" x14ac:dyDescent="0.3">
      <c r="A10" s="121"/>
      <c r="B10" s="91" t="s">
        <v>8</v>
      </c>
      <c r="C10" s="39">
        <f t="shared" si="0"/>
        <v>0</v>
      </c>
      <c r="D10" s="39">
        <f t="shared" si="0"/>
        <v>0</v>
      </c>
      <c r="E10" s="39">
        <f t="shared" si="0"/>
        <v>0</v>
      </c>
      <c r="F10" s="39">
        <f t="shared" si="0"/>
        <v>0</v>
      </c>
      <c r="G10" s="40">
        <f t="shared" si="0"/>
        <v>0</v>
      </c>
      <c r="H10" s="30"/>
      <c r="I10" s="71"/>
      <c r="J10" s="71"/>
    </row>
    <row r="11" spans="1:12" ht="27.75" customHeight="1" thickBot="1" x14ac:dyDescent="0.3">
      <c r="A11" s="121"/>
      <c r="B11" s="91" t="s">
        <v>37</v>
      </c>
      <c r="C11" s="39">
        <f>SUM(C78,C74,C70,C66,C62,C58,C54,C50,C46,C42,C38,C34,C30,C26,C22,C18)</f>
        <v>0</v>
      </c>
      <c r="D11" s="39">
        <f>SUM(D78,D74,D70,D66,D62,D58,D54,D50,D46,D42,D38,D34,D30,D26,D22,D18,D82,D86,D94,D98,D102,D106,D110,D114,D118,D122,J22)</f>
        <v>0</v>
      </c>
      <c r="E11" s="39">
        <f>SUM(E78,E74,E70,E66,E62,E58,E54,E50,E46,E42,E38,E34,E30,E26,E22,E18,E82,E86,E94,E98,E102,E106,E110,E114,E118,E122,K25)</f>
        <v>0</v>
      </c>
      <c r="F11" s="39">
        <f>SUM(F78,F74,F70,F66,F62,F58,F54,F50,F46,F42,F38,F34,F30,F26,F22,F18,F82,F86,F94,F98,F102,F106,F110,F114,F118,F122,J22,)</f>
        <v>0</v>
      </c>
      <c r="G11" s="40">
        <f>SUM(G78,G74,G70,G66,G62,G58,G54,G50,G46,G42,G38,G34,G30,G26,G22,G18,G82,G86,G94,G98,G102,G106,G110,G114,G118,G122,M26)</f>
        <v>0</v>
      </c>
      <c r="H11" s="30"/>
      <c r="I11" s="72" t="s">
        <v>11</v>
      </c>
      <c r="J11" s="73">
        <f>SUM(C12-F12)</f>
        <v>0</v>
      </c>
    </row>
    <row r="12" spans="1:12" ht="24" customHeight="1" thickBot="1" x14ac:dyDescent="0.3">
      <c r="A12" s="121"/>
      <c r="B12" s="92" t="s">
        <v>80</v>
      </c>
      <c r="C12" s="85">
        <f>SUM(C9+C10+C11+$J$16)</f>
        <v>0</v>
      </c>
      <c r="D12" s="85">
        <f>SUM(D9+D10+D11+$J$26)</f>
        <v>0</v>
      </c>
      <c r="E12" s="85">
        <f>SUM(E9+E10+E11+$J$28)</f>
        <v>0</v>
      </c>
      <c r="F12" s="85">
        <f>SUM(F9+F10+F11+$J$30)</f>
        <v>0</v>
      </c>
      <c r="G12" s="86">
        <f>SUM(G9+G10+G11)+($J$16-$J$30-$J$22)</f>
        <v>0</v>
      </c>
      <c r="H12" s="31"/>
      <c r="I12" s="69"/>
      <c r="J12" s="70"/>
    </row>
    <row r="13" spans="1:12" ht="24.75" customHeight="1" thickBot="1" x14ac:dyDescent="0.3">
      <c r="A13" s="122"/>
      <c r="B13" s="93" t="s">
        <v>81</v>
      </c>
      <c r="C13" s="87">
        <v>1</v>
      </c>
      <c r="D13" s="100" t="str">
        <f>IFERROR(D12/C12," ")</f>
        <v xml:space="preserve"> </v>
      </c>
      <c r="E13" s="100" t="str">
        <f>IFERROR(E12/C12," ")</f>
        <v xml:space="preserve"> </v>
      </c>
      <c r="F13" s="100" t="str">
        <f>IFERROR(F12/C12," ")</f>
        <v xml:space="preserve"> </v>
      </c>
      <c r="G13" s="101" t="str">
        <f>IFERROR(G12/C12," ")</f>
        <v xml:space="preserve"> </v>
      </c>
      <c r="H13" s="31"/>
      <c r="I13" s="74" t="s">
        <v>41</v>
      </c>
      <c r="J13" s="68" t="str">
        <f>IFERROR(D11/C12," ")</f>
        <v xml:space="preserve"> </v>
      </c>
    </row>
    <row r="14" spans="1:12" ht="14.25" customHeight="1" thickBot="1" x14ac:dyDescent="0.3">
      <c r="A14" s="36"/>
      <c r="B14" s="83"/>
      <c r="C14" s="84"/>
      <c r="D14" s="84"/>
      <c r="E14" s="84"/>
      <c r="F14" s="84"/>
      <c r="G14" s="84"/>
      <c r="H14" s="31"/>
      <c r="I14" s="75"/>
      <c r="J14" s="71"/>
    </row>
    <row r="15" spans="1:12" ht="12.75" customHeight="1" thickBot="1" x14ac:dyDescent="0.3">
      <c r="A15" s="105" t="s">
        <v>78</v>
      </c>
      <c r="B15" s="76" t="s">
        <v>4</v>
      </c>
      <c r="C15" s="41"/>
      <c r="D15" s="41"/>
      <c r="E15" s="41"/>
      <c r="F15" s="42">
        <f>D15+E15</f>
        <v>0</v>
      </c>
      <c r="G15" s="43">
        <f>SUM(C15-F15)</f>
        <v>0</v>
      </c>
      <c r="H15" s="27"/>
      <c r="I15" s="123" t="s">
        <v>15</v>
      </c>
      <c r="J15" s="124"/>
    </row>
    <row r="16" spans="1:12" ht="12.75" customHeight="1" x14ac:dyDescent="0.25">
      <c r="A16" s="106"/>
      <c r="B16" s="77" t="s">
        <v>2</v>
      </c>
      <c r="C16" s="44"/>
      <c r="D16" s="44"/>
      <c r="E16" s="44"/>
      <c r="F16" s="45">
        <f>D16+E16</f>
        <v>0</v>
      </c>
      <c r="G16" s="46">
        <f>C16-F16</f>
        <v>0</v>
      </c>
      <c r="H16" s="28"/>
      <c r="I16" s="134" t="s">
        <v>83</v>
      </c>
      <c r="J16" s="127">
        <f>C8*350</f>
        <v>0</v>
      </c>
    </row>
    <row r="17" spans="1:10" ht="12.75" customHeight="1" x14ac:dyDescent="0.25">
      <c r="A17" s="106"/>
      <c r="B17" s="77" t="s">
        <v>3</v>
      </c>
      <c r="C17" s="44"/>
      <c r="D17" s="44"/>
      <c r="E17" s="44"/>
      <c r="F17" s="45">
        <f>SUM(D17+E17)</f>
        <v>0</v>
      </c>
      <c r="G17" s="46">
        <f>C17-F17</f>
        <v>0</v>
      </c>
      <c r="H17" s="28"/>
      <c r="I17" s="135"/>
      <c r="J17" s="128"/>
    </row>
    <row r="18" spans="1:10" ht="24.75" thickBot="1" x14ac:dyDescent="0.3">
      <c r="A18" s="107"/>
      <c r="B18" s="78" t="s">
        <v>38</v>
      </c>
      <c r="C18" s="47"/>
      <c r="D18" s="48"/>
      <c r="E18" s="47"/>
      <c r="F18" s="49">
        <f>SUM(D18:E18)</f>
        <v>0</v>
      </c>
      <c r="G18" s="50">
        <f>C18-F18</f>
        <v>0</v>
      </c>
      <c r="H18" s="28"/>
      <c r="I18" s="135"/>
      <c r="J18" s="128"/>
    </row>
    <row r="19" spans="1:10" ht="12.75" customHeight="1" thickBot="1" x14ac:dyDescent="0.3">
      <c r="A19" s="105" t="s">
        <v>79</v>
      </c>
      <c r="B19" s="76" t="s">
        <v>4</v>
      </c>
      <c r="C19" s="41"/>
      <c r="D19" s="41"/>
      <c r="E19" s="41"/>
      <c r="F19" s="42">
        <f>D19+E19</f>
        <v>0</v>
      </c>
      <c r="G19" s="43">
        <f>SUM(C19-F19)</f>
        <v>0</v>
      </c>
      <c r="H19" s="27"/>
      <c r="I19" s="136"/>
      <c r="J19" s="129"/>
    </row>
    <row r="20" spans="1:10" ht="12.75" customHeight="1" x14ac:dyDescent="0.25">
      <c r="A20" s="106"/>
      <c r="B20" s="77" t="s">
        <v>2</v>
      </c>
      <c r="C20" s="44"/>
      <c r="D20" s="44"/>
      <c r="E20" s="44"/>
      <c r="F20" s="45">
        <f>D20+E20</f>
        <v>0</v>
      </c>
      <c r="G20" s="46">
        <f>C20-F20</f>
        <v>0</v>
      </c>
      <c r="H20" s="28"/>
      <c r="I20" s="130" t="s">
        <v>16</v>
      </c>
      <c r="J20" s="132"/>
    </row>
    <row r="21" spans="1:10" ht="12.75" customHeight="1" x14ac:dyDescent="0.25">
      <c r="A21" s="106"/>
      <c r="B21" s="77" t="s">
        <v>3</v>
      </c>
      <c r="C21" s="44"/>
      <c r="D21" s="44"/>
      <c r="E21" s="44"/>
      <c r="F21" s="45">
        <f>SUM(D21+E21)</f>
        <v>0</v>
      </c>
      <c r="G21" s="46">
        <f>C21-F21</f>
        <v>0</v>
      </c>
      <c r="H21" s="28"/>
      <c r="I21" s="131"/>
      <c r="J21" s="133"/>
    </row>
    <row r="22" spans="1:10" ht="24.75" thickBot="1" x14ac:dyDescent="0.3">
      <c r="A22" s="107"/>
      <c r="B22" s="78" t="s">
        <v>38</v>
      </c>
      <c r="C22" s="47"/>
      <c r="D22" s="48"/>
      <c r="E22" s="47"/>
      <c r="F22" s="49">
        <f>SUM(D22:E22)</f>
        <v>0</v>
      </c>
      <c r="G22" s="50">
        <f>C22-F22</f>
        <v>0</v>
      </c>
      <c r="H22" s="28"/>
      <c r="I22" s="131" t="s">
        <v>40</v>
      </c>
      <c r="J22" s="133"/>
    </row>
    <row r="23" spans="1:10" ht="12.75" customHeight="1" x14ac:dyDescent="0.25">
      <c r="A23" s="105" t="s">
        <v>19</v>
      </c>
      <c r="B23" s="76" t="s">
        <v>4</v>
      </c>
      <c r="C23" s="41"/>
      <c r="D23" s="41"/>
      <c r="E23" s="41"/>
      <c r="F23" s="42">
        <f>D23+E23</f>
        <v>0</v>
      </c>
      <c r="G23" s="43">
        <f>SUM(C23-F23)</f>
        <v>0</v>
      </c>
      <c r="H23" s="27"/>
      <c r="I23" s="131"/>
      <c r="J23" s="133"/>
    </row>
    <row r="24" spans="1:10" ht="12.75" customHeight="1" x14ac:dyDescent="0.25">
      <c r="A24" s="106"/>
      <c r="B24" s="77" t="s">
        <v>2</v>
      </c>
      <c r="C24" s="44"/>
      <c r="D24" s="44"/>
      <c r="E24" s="44"/>
      <c r="F24" s="45">
        <f>D24+E24</f>
        <v>0</v>
      </c>
      <c r="G24" s="46">
        <f>C24-F24</f>
        <v>0</v>
      </c>
      <c r="H24" s="28"/>
      <c r="I24" s="125" t="s">
        <v>84</v>
      </c>
      <c r="J24" s="126">
        <f>SUM(J16-J20-J22)</f>
        <v>0</v>
      </c>
    </row>
    <row r="25" spans="1:10" ht="12.75" customHeight="1" x14ac:dyDescent="0.25">
      <c r="A25" s="106"/>
      <c r="B25" s="77" t="s">
        <v>3</v>
      </c>
      <c r="C25" s="44"/>
      <c r="D25" s="44"/>
      <c r="E25" s="44"/>
      <c r="F25" s="45">
        <f>SUM(D25+E25)</f>
        <v>0</v>
      </c>
      <c r="G25" s="46">
        <f>C25-F25</f>
        <v>0</v>
      </c>
      <c r="H25" s="28"/>
      <c r="I25" s="125"/>
      <c r="J25" s="126"/>
    </row>
    <row r="26" spans="1:10" ht="24.75" thickBot="1" x14ac:dyDescent="0.3">
      <c r="A26" s="107"/>
      <c r="B26" s="78" t="s">
        <v>38</v>
      </c>
      <c r="C26" s="47"/>
      <c r="D26" s="48"/>
      <c r="E26" s="47"/>
      <c r="F26" s="49">
        <f>SUM(D26:E26)</f>
        <v>0</v>
      </c>
      <c r="G26" s="50">
        <f>C26-F26</f>
        <v>0</v>
      </c>
      <c r="H26" s="28"/>
      <c r="I26" s="112" t="s">
        <v>85</v>
      </c>
      <c r="J26" s="114"/>
    </row>
    <row r="27" spans="1:10" ht="12.75" customHeight="1" x14ac:dyDescent="0.25">
      <c r="A27" s="105" t="s">
        <v>20</v>
      </c>
      <c r="B27" s="76" t="s">
        <v>4</v>
      </c>
      <c r="C27" s="41"/>
      <c r="D27" s="41"/>
      <c r="E27" s="41"/>
      <c r="F27" s="42">
        <f>D27+E27</f>
        <v>0</v>
      </c>
      <c r="G27" s="43">
        <f>SUM(C27-F27)</f>
        <v>0</v>
      </c>
      <c r="H27" s="27"/>
      <c r="I27" s="113"/>
      <c r="J27" s="115"/>
    </row>
    <row r="28" spans="1:10" ht="12.75" customHeight="1" x14ac:dyDescent="0.25">
      <c r="A28" s="106"/>
      <c r="B28" s="77" t="s">
        <v>2</v>
      </c>
      <c r="C28" s="44"/>
      <c r="D28" s="44"/>
      <c r="E28" s="44"/>
      <c r="F28" s="45">
        <f>D28+E28</f>
        <v>0</v>
      </c>
      <c r="G28" s="46">
        <f>C28-F28</f>
        <v>0</v>
      </c>
      <c r="H28" s="28"/>
      <c r="I28" s="108" t="s">
        <v>86</v>
      </c>
      <c r="J28" s="110"/>
    </row>
    <row r="29" spans="1:10" ht="12.75" customHeight="1" x14ac:dyDescent="0.25">
      <c r="A29" s="106"/>
      <c r="B29" s="77" t="s">
        <v>3</v>
      </c>
      <c r="C29" s="44"/>
      <c r="D29" s="44"/>
      <c r="E29" s="44"/>
      <c r="F29" s="45">
        <f>SUM(D29+E29)</f>
        <v>0</v>
      </c>
      <c r="G29" s="46">
        <f>C29-F29</f>
        <v>0</v>
      </c>
      <c r="H29" s="28"/>
      <c r="I29" s="109"/>
      <c r="J29" s="111"/>
    </row>
    <row r="30" spans="1:10" ht="24.75" thickBot="1" x14ac:dyDescent="0.3">
      <c r="A30" s="107"/>
      <c r="B30" s="78" t="s">
        <v>38</v>
      </c>
      <c r="C30" s="47"/>
      <c r="D30" s="48"/>
      <c r="E30" s="47"/>
      <c r="F30" s="49">
        <f>SUM(D30:E30)</f>
        <v>0</v>
      </c>
      <c r="G30" s="50">
        <f>C30-F30</f>
        <v>0</v>
      </c>
      <c r="H30" s="28"/>
      <c r="I30" s="108" t="s">
        <v>87</v>
      </c>
      <c r="J30" s="138">
        <f>SUM(J26:J29)</f>
        <v>0</v>
      </c>
    </row>
    <row r="31" spans="1:10" ht="12.75" customHeight="1" thickBot="1" x14ac:dyDescent="0.3">
      <c r="A31" s="105" t="s">
        <v>21</v>
      </c>
      <c r="B31" s="76" t="s">
        <v>4</v>
      </c>
      <c r="C31" s="41"/>
      <c r="D31" s="41"/>
      <c r="E31" s="41"/>
      <c r="F31" s="42">
        <f>D31+E31</f>
        <v>0</v>
      </c>
      <c r="G31" s="43">
        <f>SUM(C31-F31)</f>
        <v>0</v>
      </c>
      <c r="H31" s="27"/>
      <c r="I31" s="137"/>
      <c r="J31" s="139"/>
    </row>
    <row r="32" spans="1:10" ht="12.75" customHeight="1" x14ac:dyDescent="0.25">
      <c r="A32" s="106"/>
      <c r="B32" s="77" t="s">
        <v>2</v>
      </c>
      <c r="C32" s="44"/>
      <c r="D32" s="44"/>
      <c r="E32" s="44"/>
      <c r="F32" s="45">
        <f>D32+E32</f>
        <v>0</v>
      </c>
      <c r="G32" s="46">
        <f>C32-F32</f>
        <v>0</v>
      </c>
      <c r="H32" s="28"/>
      <c r="I32" s="28"/>
      <c r="J32" s="28"/>
    </row>
    <row r="33" spans="1:10" ht="12.75" customHeight="1" x14ac:dyDescent="0.25">
      <c r="A33" s="106"/>
      <c r="B33" s="77" t="s">
        <v>3</v>
      </c>
      <c r="C33" s="44"/>
      <c r="D33" s="44"/>
      <c r="E33" s="44"/>
      <c r="F33" s="45">
        <f>SUM(D33+E33)</f>
        <v>0</v>
      </c>
      <c r="G33" s="46">
        <f>C33-F33</f>
        <v>0</v>
      </c>
      <c r="H33" s="28"/>
      <c r="I33" s="28"/>
      <c r="J33" s="28"/>
    </row>
    <row r="34" spans="1:10" ht="24.75" thickBot="1" x14ac:dyDescent="0.3">
      <c r="A34" s="107"/>
      <c r="B34" s="78" t="s">
        <v>38</v>
      </c>
      <c r="C34" s="47"/>
      <c r="D34" s="48"/>
      <c r="E34" s="47"/>
      <c r="F34" s="49">
        <f>SUM(D34:E34)</f>
        <v>0</v>
      </c>
      <c r="G34" s="50">
        <f>C34-F34</f>
        <v>0</v>
      </c>
      <c r="H34" s="28"/>
      <c r="I34" s="28"/>
      <c r="J34" s="28"/>
    </row>
    <row r="35" spans="1:10" ht="12.75" customHeight="1" x14ac:dyDescent="0.25">
      <c r="A35" s="105" t="s">
        <v>22</v>
      </c>
      <c r="B35" s="76" t="s">
        <v>4</v>
      </c>
      <c r="C35" s="41"/>
      <c r="D35" s="41"/>
      <c r="E35" s="41"/>
      <c r="F35" s="42">
        <f>D35+E35</f>
        <v>0</v>
      </c>
      <c r="G35" s="43">
        <f>SUM(C35-F35)</f>
        <v>0</v>
      </c>
      <c r="H35" s="27"/>
      <c r="I35" s="27"/>
      <c r="J35" s="27"/>
    </row>
    <row r="36" spans="1:10" ht="12.75" customHeight="1" x14ac:dyDescent="0.25">
      <c r="A36" s="106"/>
      <c r="B36" s="77" t="s">
        <v>2</v>
      </c>
      <c r="C36" s="44"/>
      <c r="D36" s="44"/>
      <c r="E36" s="44"/>
      <c r="F36" s="45">
        <f>D36+E36</f>
        <v>0</v>
      </c>
      <c r="G36" s="46">
        <f>C36-F36</f>
        <v>0</v>
      </c>
      <c r="H36" s="28"/>
      <c r="I36" s="28"/>
      <c r="J36" s="28"/>
    </row>
    <row r="37" spans="1:10" ht="12.75" customHeight="1" x14ac:dyDescent="0.25">
      <c r="A37" s="106"/>
      <c r="B37" s="77" t="s">
        <v>3</v>
      </c>
      <c r="C37" s="44"/>
      <c r="D37" s="44"/>
      <c r="E37" s="44"/>
      <c r="F37" s="45">
        <f>SUM(D37+E37)</f>
        <v>0</v>
      </c>
      <c r="G37" s="46">
        <f>C37-F37</f>
        <v>0</v>
      </c>
      <c r="H37" s="28"/>
      <c r="I37" s="28"/>
      <c r="J37" s="28"/>
    </row>
    <row r="38" spans="1:10" ht="24.75" thickBot="1" x14ac:dyDescent="0.3">
      <c r="A38" s="107"/>
      <c r="B38" s="78" t="s">
        <v>38</v>
      </c>
      <c r="C38" s="47"/>
      <c r="D38" s="48"/>
      <c r="E38" s="47"/>
      <c r="F38" s="49">
        <f>SUM(D38:E38)</f>
        <v>0</v>
      </c>
      <c r="G38" s="50">
        <f>C38-F38</f>
        <v>0</v>
      </c>
      <c r="H38" s="28"/>
      <c r="I38" s="28"/>
      <c r="J38" s="28"/>
    </row>
    <row r="39" spans="1:10" ht="12.75" customHeight="1" x14ac:dyDescent="0.25">
      <c r="A39" s="105" t="s">
        <v>23</v>
      </c>
      <c r="B39" s="76" t="s">
        <v>4</v>
      </c>
      <c r="C39" s="41"/>
      <c r="D39" s="41"/>
      <c r="E39" s="41"/>
      <c r="F39" s="42">
        <f>D39+E39</f>
        <v>0</v>
      </c>
      <c r="G39" s="43">
        <f>SUM(C39-F39)</f>
        <v>0</v>
      </c>
      <c r="H39" s="27"/>
      <c r="I39" s="27"/>
      <c r="J39" s="27"/>
    </row>
    <row r="40" spans="1:10" ht="12.75" customHeight="1" x14ac:dyDescent="0.25">
      <c r="A40" s="106"/>
      <c r="B40" s="77" t="s">
        <v>2</v>
      </c>
      <c r="C40" s="44"/>
      <c r="D40" s="44"/>
      <c r="E40" s="44"/>
      <c r="F40" s="45">
        <f>D40+E40</f>
        <v>0</v>
      </c>
      <c r="G40" s="46">
        <f>C40-F40</f>
        <v>0</v>
      </c>
      <c r="H40" s="28"/>
      <c r="I40" s="28"/>
      <c r="J40" s="28"/>
    </row>
    <row r="41" spans="1:10" ht="12.75" customHeight="1" x14ac:dyDescent="0.25">
      <c r="A41" s="106"/>
      <c r="B41" s="77" t="s">
        <v>3</v>
      </c>
      <c r="C41" s="44"/>
      <c r="D41" s="44"/>
      <c r="E41" s="44"/>
      <c r="F41" s="45">
        <f>SUM(D41+E41)</f>
        <v>0</v>
      </c>
      <c r="G41" s="46">
        <f>C41-F41</f>
        <v>0</v>
      </c>
      <c r="H41" s="28"/>
      <c r="I41" s="28"/>
      <c r="J41" s="28"/>
    </row>
    <row r="42" spans="1:10" ht="24.75" thickBot="1" x14ac:dyDescent="0.3">
      <c r="A42" s="107"/>
      <c r="B42" s="78" t="s">
        <v>38</v>
      </c>
      <c r="C42" s="47"/>
      <c r="D42" s="48"/>
      <c r="E42" s="47"/>
      <c r="F42" s="49">
        <f>SUM(D42:E42)</f>
        <v>0</v>
      </c>
      <c r="G42" s="50">
        <f>C42-F42</f>
        <v>0</v>
      </c>
      <c r="H42" s="28"/>
      <c r="I42" s="28"/>
      <c r="J42" s="28"/>
    </row>
    <row r="43" spans="1:10" ht="15" customHeight="1" x14ac:dyDescent="0.25">
      <c r="A43" s="105" t="s">
        <v>24</v>
      </c>
      <c r="B43" s="76" t="s">
        <v>4</v>
      </c>
      <c r="C43" s="41"/>
      <c r="D43" s="41"/>
      <c r="E43" s="41"/>
      <c r="F43" s="42">
        <f>D43+E43</f>
        <v>0</v>
      </c>
      <c r="G43" s="43">
        <f>SUM(C43-F43)</f>
        <v>0</v>
      </c>
      <c r="H43" s="27"/>
      <c r="I43" s="27"/>
      <c r="J43" s="27"/>
    </row>
    <row r="44" spans="1:10" ht="12.75" customHeight="1" x14ac:dyDescent="0.25">
      <c r="A44" s="106"/>
      <c r="B44" s="77" t="s">
        <v>2</v>
      </c>
      <c r="C44" s="44"/>
      <c r="D44" s="44"/>
      <c r="E44" s="44"/>
      <c r="F44" s="45">
        <f>D44+E44</f>
        <v>0</v>
      </c>
      <c r="G44" s="46">
        <f>C44-F44</f>
        <v>0</v>
      </c>
      <c r="H44" s="28"/>
      <c r="I44" s="28"/>
      <c r="J44" s="28"/>
    </row>
    <row r="45" spans="1:10" ht="12.75" customHeight="1" x14ac:dyDescent="0.25">
      <c r="A45" s="106"/>
      <c r="B45" s="77" t="s">
        <v>3</v>
      </c>
      <c r="C45" s="44"/>
      <c r="D45" s="44"/>
      <c r="E45" s="44"/>
      <c r="F45" s="45">
        <f>SUM(D45+E45)</f>
        <v>0</v>
      </c>
      <c r="G45" s="46">
        <f>C45-F45</f>
        <v>0</v>
      </c>
      <c r="H45" s="28"/>
      <c r="I45" s="28"/>
      <c r="J45" s="28"/>
    </row>
    <row r="46" spans="1:10" ht="24.75" thickBot="1" x14ac:dyDescent="0.3">
      <c r="A46" s="107"/>
      <c r="B46" s="78" t="s">
        <v>38</v>
      </c>
      <c r="C46" s="47"/>
      <c r="D46" s="48"/>
      <c r="E46" s="47"/>
      <c r="F46" s="49">
        <f>SUM(D46:E46)</f>
        <v>0</v>
      </c>
      <c r="G46" s="50">
        <f>C46-F46</f>
        <v>0</v>
      </c>
      <c r="H46" s="28"/>
      <c r="I46" s="28"/>
      <c r="J46" s="28"/>
    </row>
    <row r="47" spans="1:10" ht="12.75" customHeight="1" x14ac:dyDescent="0.25">
      <c r="A47" s="105" t="s">
        <v>25</v>
      </c>
      <c r="B47" s="76" t="s">
        <v>4</v>
      </c>
      <c r="C47" s="41"/>
      <c r="D47" s="41"/>
      <c r="E47" s="41"/>
      <c r="F47" s="42">
        <f>D47+E47</f>
        <v>0</v>
      </c>
      <c r="G47" s="43">
        <f>SUM(C47-F47)</f>
        <v>0</v>
      </c>
      <c r="H47" s="27"/>
      <c r="I47" s="27"/>
      <c r="J47" s="27"/>
    </row>
    <row r="48" spans="1:10" ht="12.75" customHeight="1" x14ac:dyDescent="0.25">
      <c r="A48" s="106"/>
      <c r="B48" s="77" t="s">
        <v>2</v>
      </c>
      <c r="C48" s="44"/>
      <c r="D48" s="44"/>
      <c r="E48" s="44"/>
      <c r="F48" s="45">
        <f>D48+E48</f>
        <v>0</v>
      </c>
      <c r="G48" s="46">
        <f>C48-F48</f>
        <v>0</v>
      </c>
      <c r="H48" s="28"/>
      <c r="I48" s="28"/>
      <c r="J48" s="28"/>
    </row>
    <row r="49" spans="1:10" ht="12.75" customHeight="1" x14ac:dyDescent="0.25">
      <c r="A49" s="106"/>
      <c r="B49" s="77" t="s">
        <v>3</v>
      </c>
      <c r="C49" s="44"/>
      <c r="D49" s="44"/>
      <c r="E49" s="44"/>
      <c r="F49" s="45">
        <f>SUM(D49+E49)</f>
        <v>0</v>
      </c>
      <c r="G49" s="46">
        <f>C49-F49</f>
        <v>0</v>
      </c>
      <c r="H49" s="28"/>
      <c r="I49" s="28"/>
      <c r="J49" s="28"/>
    </row>
    <row r="50" spans="1:10" ht="24.75" thickBot="1" x14ac:dyDescent="0.3">
      <c r="A50" s="107"/>
      <c r="B50" s="78" t="s">
        <v>38</v>
      </c>
      <c r="C50" s="47"/>
      <c r="D50" s="48"/>
      <c r="E50" s="47"/>
      <c r="F50" s="49">
        <f>SUM(D50:E50)</f>
        <v>0</v>
      </c>
      <c r="G50" s="50">
        <f>C50-F50</f>
        <v>0</v>
      </c>
      <c r="H50" s="28"/>
      <c r="I50" s="28"/>
      <c r="J50" s="28"/>
    </row>
    <row r="51" spans="1:10" ht="12.75" customHeight="1" x14ac:dyDescent="0.25">
      <c r="A51" s="105" t="s">
        <v>26</v>
      </c>
      <c r="B51" s="76" t="s">
        <v>4</v>
      </c>
      <c r="C51" s="41"/>
      <c r="D51" s="41"/>
      <c r="E51" s="41"/>
      <c r="F51" s="42">
        <f>D51+E51</f>
        <v>0</v>
      </c>
      <c r="G51" s="43">
        <f>SUM(C51-F51)</f>
        <v>0</v>
      </c>
      <c r="H51" s="27"/>
      <c r="I51" s="27"/>
      <c r="J51" s="27"/>
    </row>
    <row r="52" spans="1:10" ht="12.75" customHeight="1" x14ac:dyDescent="0.25">
      <c r="A52" s="106"/>
      <c r="B52" s="77" t="s">
        <v>2</v>
      </c>
      <c r="C52" s="44"/>
      <c r="D52" s="44"/>
      <c r="E52" s="44"/>
      <c r="F52" s="45">
        <f>D52+E52</f>
        <v>0</v>
      </c>
      <c r="G52" s="46">
        <f>C52-F52</f>
        <v>0</v>
      </c>
      <c r="H52" s="28"/>
      <c r="I52" s="28"/>
      <c r="J52" s="28"/>
    </row>
    <row r="53" spans="1:10" ht="12.75" customHeight="1" x14ac:dyDescent="0.25">
      <c r="A53" s="106"/>
      <c r="B53" s="77" t="s">
        <v>3</v>
      </c>
      <c r="C53" s="44"/>
      <c r="D53" s="44"/>
      <c r="E53" s="44"/>
      <c r="F53" s="45">
        <f>SUM(D53+E53)</f>
        <v>0</v>
      </c>
      <c r="G53" s="46">
        <f>C53-F53</f>
        <v>0</v>
      </c>
      <c r="H53" s="28"/>
      <c r="I53" s="28"/>
      <c r="J53" s="28"/>
    </row>
    <row r="54" spans="1:10" ht="24.75" thickBot="1" x14ac:dyDescent="0.3">
      <c r="A54" s="79"/>
      <c r="B54" s="78" t="s">
        <v>38</v>
      </c>
      <c r="C54" s="47"/>
      <c r="D54" s="48"/>
      <c r="E54" s="47"/>
      <c r="F54" s="49">
        <f>SUM(D54:E54)</f>
        <v>0</v>
      </c>
      <c r="G54" s="50">
        <f>C54-F54</f>
        <v>0</v>
      </c>
      <c r="H54" s="28"/>
      <c r="I54" s="28"/>
      <c r="J54" s="28"/>
    </row>
    <row r="55" spans="1:10" ht="12.75" customHeight="1" x14ac:dyDescent="0.25">
      <c r="A55" s="105" t="s">
        <v>27</v>
      </c>
      <c r="B55" s="76" t="s">
        <v>4</v>
      </c>
      <c r="C55" s="41"/>
      <c r="D55" s="41"/>
      <c r="E55" s="41"/>
      <c r="F55" s="42">
        <f>D55+E55</f>
        <v>0</v>
      </c>
      <c r="G55" s="43">
        <f>SUM(C55-F55)</f>
        <v>0</v>
      </c>
      <c r="H55" s="27"/>
      <c r="I55" s="27"/>
      <c r="J55" s="27"/>
    </row>
    <row r="56" spans="1:10" ht="12.75" customHeight="1" x14ac:dyDescent="0.25">
      <c r="A56" s="106"/>
      <c r="B56" s="77" t="s">
        <v>2</v>
      </c>
      <c r="C56" s="44"/>
      <c r="D56" s="44"/>
      <c r="E56" s="44"/>
      <c r="F56" s="45">
        <f>D56+E56</f>
        <v>0</v>
      </c>
      <c r="G56" s="46">
        <f>C56-F56</f>
        <v>0</v>
      </c>
      <c r="H56" s="28"/>
      <c r="I56" s="28"/>
      <c r="J56" s="28"/>
    </row>
    <row r="57" spans="1:10" ht="12.75" customHeight="1" x14ac:dyDescent="0.25">
      <c r="A57" s="106"/>
      <c r="B57" s="77" t="s">
        <v>3</v>
      </c>
      <c r="C57" s="44"/>
      <c r="D57" s="44"/>
      <c r="E57" s="44"/>
      <c r="F57" s="45">
        <f>SUM(D57+E57)</f>
        <v>0</v>
      </c>
      <c r="G57" s="46">
        <f>C57-F57</f>
        <v>0</v>
      </c>
      <c r="H57" s="28"/>
      <c r="I57" s="28"/>
      <c r="J57" s="28"/>
    </row>
    <row r="58" spans="1:10" ht="24.75" thickBot="1" x14ac:dyDescent="0.3">
      <c r="A58" s="107"/>
      <c r="B58" s="78" t="s">
        <v>38</v>
      </c>
      <c r="C58" s="47"/>
      <c r="D58" s="48"/>
      <c r="E58" s="47"/>
      <c r="F58" s="49">
        <f>SUM(D58:E58)</f>
        <v>0</v>
      </c>
      <c r="G58" s="50">
        <f>C58-F58</f>
        <v>0</v>
      </c>
      <c r="H58" s="28"/>
      <c r="I58" s="28"/>
      <c r="J58" s="28"/>
    </row>
    <row r="59" spans="1:10" ht="12.75" customHeight="1" x14ac:dyDescent="0.25">
      <c r="A59" s="105" t="s">
        <v>28</v>
      </c>
      <c r="B59" s="76" t="s">
        <v>4</v>
      </c>
      <c r="C59" s="41"/>
      <c r="D59" s="41"/>
      <c r="E59" s="41"/>
      <c r="F59" s="42">
        <f>D59+E59</f>
        <v>0</v>
      </c>
      <c r="G59" s="43">
        <f>SUM(C59-F59)</f>
        <v>0</v>
      </c>
      <c r="H59" s="27"/>
      <c r="I59" s="27"/>
      <c r="J59" s="27"/>
    </row>
    <row r="60" spans="1:10" ht="12.75" customHeight="1" x14ac:dyDescent="0.25">
      <c r="A60" s="106"/>
      <c r="B60" s="77" t="s">
        <v>2</v>
      </c>
      <c r="C60" s="44"/>
      <c r="D60" s="44"/>
      <c r="E60" s="44"/>
      <c r="F60" s="45">
        <f>D60+E60</f>
        <v>0</v>
      </c>
      <c r="G60" s="46">
        <f>C60-F60</f>
        <v>0</v>
      </c>
      <c r="H60" s="28"/>
      <c r="I60" s="28"/>
      <c r="J60" s="28"/>
    </row>
    <row r="61" spans="1:10" ht="12.75" customHeight="1" x14ac:dyDescent="0.25">
      <c r="A61" s="106"/>
      <c r="B61" s="77" t="s">
        <v>3</v>
      </c>
      <c r="C61" s="44"/>
      <c r="D61" s="44"/>
      <c r="E61" s="44"/>
      <c r="F61" s="45">
        <f>SUM(D61+E61)</f>
        <v>0</v>
      </c>
      <c r="G61" s="46">
        <f>C61-F61</f>
        <v>0</v>
      </c>
      <c r="H61" s="28"/>
      <c r="I61" s="28"/>
      <c r="J61" s="28"/>
    </row>
    <row r="62" spans="1:10" ht="24.75" thickBot="1" x14ac:dyDescent="0.3">
      <c r="A62" s="79"/>
      <c r="B62" s="78" t="s">
        <v>38</v>
      </c>
      <c r="C62" s="47"/>
      <c r="D62" s="48"/>
      <c r="E62" s="47"/>
      <c r="F62" s="49">
        <f>SUM(D62:E62)</f>
        <v>0</v>
      </c>
      <c r="G62" s="50">
        <f>C62-F62</f>
        <v>0</v>
      </c>
      <c r="H62" s="28"/>
      <c r="I62" s="28"/>
      <c r="J62" s="28"/>
    </row>
    <row r="63" spans="1:10" ht="12.75" customHeight="1" x14ac:dyDescent="0.25">
      <c r="A63" s="105" t="s">
        <v>29</v>
      </c>
      <c r="B63" s="76" t="s">
        <v>4</v>
      </c>
      <c r="C63" s="41"/>
      <c r="D63" s="41"/>
      <c r="E63" s="41"/>
      <c r="F63" s="42">
        <f>D63+E63</f>
        <v>0</v>
      </c>
      <c r="G63" s="43">
        <f>SUM(C63-F63)</f>
        <v>0</v>
      </c>
      <c r="H63" s="27"/>
      <c r="I63" s="27"/>
      <c r="J63" s="27"/>
    </row>
    <row r="64" spans="1:10" ht="12.75" customHeight="1" x14ac:dyDescent="0.25">
      <c r="A64" s="106"/>
      <c r="B64" s="77" t="s">
        <v>2</v>
      </c>
      <c r="C64" s="44"/>
      <c r="D64" s="44"/>
      <c r="E64" s="44"/>
      <c r="F64" s="45">
        <f>D64+E64</f>
        <v>0</v>
      </c>
      <c r="G64" s="46">
        <f>C64-F64</f>
        <v>0</v>
      </c>
      <c r="H64" s="28"/>
      <c r="I64" s="28"/>
      <c r="J64" s="28"/>
    </row>
    <row r="65" spans="1:10" ht="12.75" customHeight="1" x14ac:dyDescent="0.25">
      <c r="A65" s="106"/>
      <c r="B65" s="77" t="s">
        <v>3</v>
      </c>
      <c r="C65" s="44"/>
      <c r="D65" s="44"/>
      <c r="E65" s="44"/>
      <c r="F65" s="45">
        <f>SUM(D65+E65)</f>
        <v>0</v>
      </c>
      <c r="G65" s="46">
        <f>C65-F65</f>
        <v>0</v>
      </c>
      <c r="H65" s="28"/>
      <c r="I65" s="28"/>
      <c r="J65" s="28"/>
    </row>
    <row r="66" spans="1:10" ht="24.75" thickBot="1" x14ac:dyDescent="0.3">
      <c r="A66" s="79"/>
      <c r="B66" s="78" t="s">
        <v>38</v>
      </c>
      <c r="C66" s="47"/>
      <c r="D66" s="48"/>
      <c r="E66" s="47"/>
      <c r="F66" s="49">
        <f>SUM(D66:E66)</f>
        <v>0</v>
      </c>
      <c r="G66" s="50">
        <f>C66-F66</f>
        <v>0</v>
      </c>
      <c r="H66" s="28"/>
      <c r="I66" s="28"/>
      <c r="J66" s="28"/>
    </row>
    <row r="67" spans="1:10" ht="12.75" customHeight="1" x14ac:dyDescent="0.25">
      <c r="A67" s="105" t="s">
        <v>30</v>
      </c>
      <c r="B67" s="76" t="s">
        <v>4</v>
      </c>
      <c r="C67" s="41"/>
      <c r="D67" s="41"/>
      <c r="E67" s="41"/>
      <c r="F67" s="42">
        <f>D67+E67</f>
        <v>0</v>
      </c>
      <c r="G67" s="43">
        <f>SUM(C67-F67)</f>
        <v>0</v>
      </c>
      <c r="H67" s="27"/>
      <c r="I67" s="28"/>
      <c r="J67" s="28"/>
    </row>
    <row r="68" spans="1:10" ht="12.75" customHeight="1" x14ac:dyDescent="0.25">
      <c r="A68" s="106"/>
      <c r="B68" s="77" t="s">
        <v>2</v>
      </c>
      <c r="C68" s="44"/>
      <c r="D68" s="44"/>
      <c r="E68" s="44"/>
      <c r="F68" s="45">
        <f>D68+E68</f>
        <v>0</v>
      </c>
      <c r="G68" s="46">
        <f>C68-F68</f>
        <v>0</v>
      </c>
      <c r="H68" s="28"/>
      <c r="I68" s="28"/>
      <c r="J68" s="28"/>
    </row>
    <row r="69" spans="1:10" ht="12.75" customHeight="1" x14ac:dyDescent="0.25">
      <c r="A69" s="106"/>
      <c r="B69" s="77" t="s">
        <v>3</v>
      </c>
      <c r="C69" s="44"/>
      <c r="D69" s="44"/>
      <c r="E69" s="44"/>
      <c r="F69" s="45">
        <f>SUM(D69+E69)</f>
        <v>0</v>
      </c>
      <c r="G69" s="46">
        <f>C69-F69</f>
        <v>0</v>
      </c>
      <c r="H69" s="28"/>
      <c r="I69" s="28"/>
      <c r="J69" s="28"/>
    </row>
    <row r="70" spans="1:10" ht="24.75" thickBot="1" x14ac:dyDescent="0.3">
      <c r="A70" s="80"/>
      <c r="B70" s="81" t="s">
        <v>38</v>
      </c>
      <c r="C70" s="47"/>
      <c r="D70" s="51"/>
      <c r="E70" s="47"/>
      <c r="F70" s="52">
        <f>SUM(D70:E70)</f>
        <v>0</v>
      </c>
      <c r="G70" s="53">
        <f>C70-F70</f>
        <v>0</v>
      </c>
      <c r="H70" s="28"/>
      <c r="I70" s="28"/>
      <c r="J70" s="28"/>
    </row>
    <row r="71" spans="1:10" ht="12.75" customHeight="1" x14ac:dyDescent="0.25">
      <c r="A71" s="105" t="s">
        <v>31</v>
      </c>
      <c r="B71" s="76" t="s">
        <v>4</v>
      </c>
      <c r="C71" s="41"/>
      <c r="D71" s="41"/>
      <c r="E71" s="41"/>
      <c r="F71" s="42">
        <f>D71+E71</f>
        <v>0</v>
      </c>
      <c r="G71" s="43">
        <f>SUM(C71-F71)</f>
        <v>0</v>
      </c>
      <c r="H71" s="27"/>
      <c r="I71" s="29"/>
      <c r="J71" s="33"/>
    </row>
    <row r="72" spans="1:10" ht="12.75" customHeight="1" x14ac:dyDescent="0.25">
      <c r="A72" s="106"/>
      <c r="B72" s="77" t="s">
        <v>2</v>
      </c>
      <c r="C72" s="44"/>
      <c r="D72" s="44"/>
      <c r="E72" s="44"/>
      <c r="F72" s="45">
        <f>D72+E72</f>
        <v>0</v>
      </c>
      <c r="G72" s="46">
        <f>C72-F72</f>
        <v>0</v>
      </c>
      <c r="H72" s="28"/>
      <c r="I72" s="30"/>
      <c r="J72" s="34"/>
    </row>
    <row r="73" spans="1:10" ht="12.75" customHeight="1" x14ac:dyDescent="0.25">
      <c r="A73" s="106"/>
      <c r="B73" s="82" t="s">
        <v>3</v>
      </c>
      <c r="C73" s="44"/>
      <c r="D73" s="54"/>
      <c r="E73" s="44"/>
      <c r="F73" s="55">
        <f>SUM(D73+E73)</f>
        <v>0</v>
      </c>
      <c r="G73" s="56">
        <f>C73-F73</f>
        <v>0</v>
      </c>
      <c r="H73" s="28"/>
      <c r="I73" s="30"/>
      <c r="J73" s="34"/>
    </row>
    <row r="74" spans="1:10" ht="24.75" thickBot="1" x14ac:dyDescent="0.3">
      <c r="A74" s="107"/>
      <c r="B74" s="82" t="s">
        <v>38</v>
      </c>
      <c r="C74" s="47"/>
      <c r="D74" s="54"/>
      <c r="E74" s="47"/>
      <c r="F74" s="55">
        <f>SUM(D74:E74)</f>
        <v>0</v>
      </c>
      <c r="G74" s="56">
        <f>C74-F74</f>
        <v>0</v>
      </c>
      <c r="H74" s="28"/>
      <c r="I74" s="28"/>
      <c r="J74" s="28"/>
    </row>
    <row r="75" spans="1:10" ht="12.75" customHeight="1" x14ac:dyDescent="0.25">
      <c r="A75" s="105" t="s">
        <v>32</v>
      </c>
      <c r="B75" s="76" t="s">
        <v>4</v>
      </c>
      <c r="C75" s="41"/>
      <c r="D75" s="41"/>
      <c r="E75" s="41"/>
      <c r="F75" s="57">
        <f>D75+E75</f>
        <v>0</v>
      </c>
      <c r="G75" s="58">
        <f>SUM(C75-F75)</f>
        <v>0</v>
      </c>
      <c r="H75" s="28"/>
      <c r="I75" s="29"/>
      <c r="J75" s="33"/>
    </row>
    <row r="76" spans="1:10" ht="12.75" customHeight="1" x14ac:dyDescent="0.25">
      <c r="A76" s="106"/>
      <c r="B76" s="77" t="s">
        <v>2</v>
      </c>
      <c r="C76" s="44"/>
      <c r="D76" s="44"/>
      <c r="E76" s="44"/>
      <c r="F76" s="45">
        <f>D76+E76</f>
        <v>0</v>
      </c>
      <c r="G76" s="46">
        <f>C76-F76</f>
        <v>0</v>
      </c>
      <c r="H76" s="28"/>
      <c r="I76" s="30"/>
      <c r="J76" s="34"/>
    </row>
    <row r="77" spans="1:10" ht="12.75" customHeight="1" x14ac:dyDescent="0.25">
      <c r="A77" s="106"/>
      <c r="B77" s="77" t="s">
        <v>3</v>
      </c>
      <c r="C77" s="44"/>
      <c r="D77" s="44"/>
      <c r="E77" s="44"/>
      <c r="F77" s="45">
        <f>SUM(D77+E77)</f>
        <v>0</v>
      </c>
      <c r="G77" s="46">
        <f>C77-F77</f>
        <v>0</v>
      </c>
      <c r="H77" s="28"/>
      <c r="I77" s="30"/>
      <c r="J77" s="34"/>
    </row>
    <row r="78" spans="1:10" ht="24.75" thickBot="1" x14ac:dyDescent="0.3">
      <c r="A78" s="107"/>
      <c r="B78" s="82" t="s">
        <v>38</v>
      </c>
      <c r="C78" s="47"/>
      <c r="D78" s="54"/>
      <c r="E78" s="47"/>
      <c r="F78" s="55">
        <f>SUM(D78:E78)</f>
        <v>0</v>
      </c>
      <c r="G78" s="56">
        <f>C78-F78</f>
        <v>0</v>
      </c>
      <c r="H78" s="28"/>
      <c r="I78" s="28"/>
      <c r="J78" s="28"/>
    </row>
    <row r="79" spans="1:10" ht="12.75" customHeight="1" x14ac:dyDescent="0.25">
      <c r="A79" s="105" t="s">
        <v>44</v>
      </c>
      <c r="B79" s="76" t="s">
        <v>4</v>
      </c>
      <c r="C79" s="41"/>
      <c r="D79" s="41"/>
      <c r="E79" s="41"/>
      <c r="F79" s="57">
        <f>D79+E79</f>
        <v>0</v>
      </c>
      <c r="G79" s="58">
        <f>SUM(C79-F79)</f>
        <v>0</v>
      </c>
      <c r="H79" s="28"/>
      <c r="I79" s="29"/>
      <c r="J79" s="33"/>
    </row>
    <row r="80" spans="1:10" ht="12.75" customHeight="1" x14ac:dyDescent="0.25">
      <c r="A80" s="106"/>
      <c r="B80" s="77" t="s">
        <v>2</v>
      </c>
      <c r="C80" s="44"/>
      <c r="D80" s="44"/>
      <c r="E80" s="44"/>
      <c r="F80" s="45">
        <f>D80+E80</f>
        <v>0</v>
      </c>
      <c r="G80" s="46">
        <f>C80-F80</f>
        <v>0</v>
      </c>
      <c r="H80" s="28"/>
      <c r="I80" s="30"/>
      <c r="J80" s="34"/>
    </row>
    <row r="81" spans="1:10" ht="12.75" customHeight="1" x14ac:dyDescent="0.25">
      <c r="A81" s="106"/>
      <c r="B81" s="77" t="s">
        <v>3</v>
      </c>
      <c r="C81" s="44"/>
      <c r="D81" s="44"/>
      <c r="E81" s="44"/>
      <c r="F81" s="45">
        <f>SUM(D81+E81)</f>
        <v>0</v>
      </c>
      <c r="G81" s="46">
        <f>C81-F81</f>
        <v>0</v>
      </c>
      <c r="H81" s="28"/>
      <c r="I81" s="30"/>
      <c r="J81" s="34"/>
    </row>
    <row r="82" spans="1:10" ht="24.75" thickBot="1" x14ac:dyDescent="0.3">
      <c r="A82" s="107"/>
      <c r="B82" s="82" t="s">
        <v>38</v>
      </c>
      <c r="C82" s="47"/>
      <c r="D82" s="54"/>
      <c r="E82" s="47"/>
      <c r="F82" s="55">
        <f>SUM(D82:E82)</f>
        <v>0</v>
      </c>
      <c r="G82" s="56">
        <f>C82-F82</f>
        <v>0</v>
      </c>
      <c r="H82" s="28"/>
      <c r="I82" s="28"/>
      <c r="J82" s="28"/>
    </row>
    <row r="83" spans="1:10" ht="12.75" customHeight="1" x14ac:dyDescent="0.25">
      <c r="A83" s="105" t="s">
        <v>45</v>
      </c>
      <c r="B83" s="76" t="s">
        <v>4</v>
      </c>
      <c r="C83" s="41"/>
      <c r="D83" s="41"/>
      <c r="E83" s="41"/>
      <c r="F83" s="57">
        <f>D83+E83</f>
        <v>0</v>
      </c>
      <c r="G83" s="58">
        <f>SUM(C83-F83)</f>
        <v>0</v>
      </c>
      <c r="H83" s="28"/>
      <c r="I83" s="29"/>
      <c r="J83" s="33"/>
    </row>
    <row r="84" spans="1:10" ht="12.75" customHeight="1" x14ac:dyDescent="0.25">
      <c r="A84" s="106"/>
      <c r="B84" s="77" t="s">
        <v>2</v>
      </c>
      <c r="C84" s="44"/>
      <c r="D84" s="44"/>
      <c r="E84" s="44"/>
      <c r="F84" s="45">
        <f>D84+E84</f>
        <v>0</v>
      </c>
      <c r="G84" s="46">
        <f>C84-F84</f>
        <v>0</v>
      </c>
      <c r="H84" s="28"/>
      <c r="I84" s="30"/>
      <c r="J84" s="34"/>
    </row>
    <row r="85" spans="1:10" ht="12.75" customHeight="1" x14ac:dyDescent="0.25">
      <c r="A85" s="106"/>
      <c r="B85" s="77" t="s">
        <v>3</v>
      </c>
      <c r="C85" s="44"/>
      <c r="D85" s="44"/>
      <c r="E85" s="44"/>
      <c r="F85" s="45">
        <f>SUM(D85+E85)</f>
        <v>0</v>
      </c>
      <c r="G85" s="46">
        <f>C85-F85</f>
        <v>0</v>
      </c>
      <c r="H85" s="28"/>
      <c r="I85" s="30"/>
      <c r="J85" s="34"/>
    </row>
    <row r="86" spans="1:10" ht="24.75" thickBot="1" x14ac:dyDescent="0.3">
      <c r="A86" s="107"/>
      <c r="B86" s="82" t="s">
        <v>38</v>
      </c>
      <c r="C86" s="47"/>
      <c r="D86" s="54"/>
      <c r="E86" s="47"/>
      <c r="F86" s="55">
        <f>SUM(D86:E86)</f>
        <v>0</v>
      </c>
      <c r="G86" s="56">
        <f>C86-F86</f>
        <v>0</v>
      </c>
      <c r="H86" s="28"/>
      <c r="I86" s="28"/>
      <c r="J86" s="28"/>
    </row>
    <row r="87" spans="1:10" ht="12.75" customHeight="1" x14ac:dyDescent="0.25">
      <c r="A87" s="105" t="s">
        <v>46</v>
      </c>
      <c r="B87" s="76" t="s">
        <v>4</v>
      </c>
      <c r="C87" s="41"/>
      <c r="D87" s="41"/>
      <c r="E87" s="41"/>
      <c r="F87" s="57">
        <f>D87+E87</f>
        <v>0</v>
      </c>
      <c r="G87" s="58">
        <f>SUM(C87-F87)</f>
        <v>0</v>
      </c>
      <c r="H87" s="28"/>
      <c r="I87" s="29"/>
      <c r="J87" s="33"/>
    </row>
    <row r="88" spans="1:10" ht="12.75" customHeight="1" x14ac:dyDescent="0.25">
      <c r="A88" s="106"/>
      <c r="B88" s="77" t="s">
        <v>2</v>
      </c>
      <c r="C88" s="44"/>
      <c r="D88" s="44"/>
      <c r="E88" s="44"/>
      <c r="F88" s="45">
        <f>D88+E88</f>
        <v>0</v>
      </c>
      <c r="G88" s="46">
        <f>C88-F88</f>
        <v>0</v>
      </c>
      <c r="H88" s="28"/>
      <c r="I88" s="30"/>
      <c r="J88" s="34"/>
    </row>
    <row r="89" spans="1:10" ht="12.75" customHeight="1" x14ac:dyDescent="0.25">
      <c r="A89" s="106"/>
      <c r="B89" s="77" t="s">
        <v>3</v>
      </c>
      <c r="C89" s="44"/>
      <c r="D89" s="44"/>
      <c r="E89" s="44"/>
      <c r="F89" s="45">
        <f>SUM(D89+E89)</f>
        <v>0</v>
      </c>
      <c r="G89" s="46">
        <f>C89-F89</f>
        <v>0</v>
      </c>
      <c r="H89" s="28"/>
      <c r="I89" s="30"/>
      <c r="J89" s="34"/>
    </row>
    <row r="90" spans="1:10" ht="24.75" thickBot="1" x14ac:dyDescent="0.3">
      <c r="A90" s="107"/>
      <c r="B90" s="82" t="s">
        <v>38</v>
      </c>
      <c r="C90" s="47"/>
      <c r="D90" s="54"/>
      <c r="E90" s="47"/>
      <c r="F90" s="55">
        <f>SUM(D90:E90)</f>
        <v>0</v>
      </c>
      <c r="G90" s="56">
        <f>C90-F90</f>
        <v>0</v>
      </c>
      <c r="H90" s="28"/>
      <c r="I90" s="28"/>
      <c r="J90" s="28"/>
    </row>
    <row r="91" spans="1:10" ht="12.75" customHeight="1" x14ac:dyDescent="0.25">
      <c r="A91" s="105" t="s">
        <v>47</v>
      </c>
      <c r="B91" s="76" t="s">
        <v>4</v>
      </c>
      <c r="C91" s="41"/>
      <c r="D91" s="41"/>
      <c r="E91" s="41"/>
      <c r="F91" s="57">
        <f>D91+E91</f>
        <v>0</v>
      </c>
      <c r="G91" s="58">
        <f>SUM(C91-F91)</f>
        <v>0</v>
      </c>
      <c r="H91" s="28"/>
      <c r="I91" s="29"/>
      <c r="J91" s="33"/>
    </row>
    <row r="92" spans="1:10" ht="12.75" customHeight="1" x14ac:dyDescent="0.25">
      <c r="A92" s="106"/>
      <c r="B92" s="77" t="s">
        <v>2</v>
      </c>
      <c r="C92" s="44"/>
      <c r="D92" s="44"/>
      <c r="E92" s="44"/>
      <c r="F92" s="45">
        <f>D92+E92</f>
        <v>0</v>
      </c>
      <c r="G92" s="46">
        <f>C92-F92</f>
        <v>0</v>
      </c>
      <c r="H92" s="28"/>
      <c r="I92" s="30"/>
      <c r="J92" s="34"/>
    </row>
    <row r="93" spans="1:10" ht="12.75" customHeight="1" x14ac:dyDescent="0.25">
      <c r="A93" s="106"/>
      <c r="B93" s="77" t="s">
        <v>3</v>
      </c>
      <c r="C93" s="44"/>
      <c r="D93" s="44"/>
      <c r="E93" s="44"/>
      <c r="F93" s="45">
        <f>SUM(D93+E93)</f>
        <v>0</v>
      </c>
      <c r="G93" s="46">
        <f>C93-F93</f>
        <v>0</v>
      </c>
      <c r="H93" s="28"/>
      <c r="I93" s="30"/>
      <c r="J93" s="34"/>
    </row>
    <row r="94" spans="1:10" ht="24.75" thickBot="1" x14ac:dyDescent="0.3">
      <c r="A94" s="107"/>
      <c r="B94" s="82" t="s">
        <v>38</v>
      </c>
      <c r="C94" s="47"/>
      <c r="D94" s="54"/>
      <c r="E94" s="47"/>
      <c r="F94" s="55">
        <f>SUM(D94:E94)</f>
        <v>0</v>
      </c>
      <c r="G94" s="56">
        <f>C94-F94</f>
        <v>0</v>
      </c>
      <c r="H94" s="28"/>
      <c r="I94" s="28"/>
      <c r="J94" s="28"/>
    </row>
    <row r="95" spans="1:10" ht="12.75" customHeight="1" x14ac:dyDescent="0.25">
      <c r="A95" s="105" t="s">
        <v>48</v>
      </c>
      <c r="B95" s="76" t="s">
        <v>4</v>
      </c>
      <c r="C95" s="41"/>
      <c r="D95" s="41"/>
      <c r="E95" s="41"/>
      <c r="F95" s="57">
        <f>D95+E95</f>
        <v>0</v>
      </c>
      <c r="G95" s="58">
        <f>SUM(C95-F95)</f>
        <v>0</v>
      </c>
      <c r="H95" s="28"/>
      <c r="I95" s="29"/>
      <c r="J95" s="33"/>
    </row>
    <row r="96" spans="1:10" ht="12.75" customHeight="1" x14ac:dyDescent="0.25">
      <c r="A96" s="106"/>
      <c r="B96" s="77" t="s">
        <v>2</v>
      </c>
      <c r="C96" s="44"/>
      <c r="D96" s="44"/>
      <c r="E96" s="44"/>
      <c r="F96" s="45">
        <f>D96+E96</f>
        <v>0</v>
      </c>
      <c r="G96" s="46">
        <f>C96-F96</f>
        <v>0</v>
      </c>
      <c r="H96" s="28"/>
      <c r="I96" s="30"/>
      <c r="J96" s="34"/>
    </row>
    <row r="97" spans="1:10" ht="12.75" customHeight="1" x14ac:dyDescent="0.25">
      <c r="A97" s="106"/>
      <c r="B97" s="77" t="s">
        <v>3</v>
      </c>
      <c r="C97" s="44"/>
      <c r="D97" s="44"/>
      <c r="E97" s="44"/>
      <c r="F97" s="45">
        <f>SUM(D97+E97)</f>
        <v>0</v>
      </c>
      <c r="G97" s="46">
        <f>C97-F97</f>
        <v>0</v>
      </c>
      <c r="H97" s="28"/>
      <c r="I97" s="30"/>
      <c r="J97" s="34"/>
    </row>
    <row r="98" spans="1:10" ht="24.75" thickBot="1" x14ac:dyDescent="0.3">
      <c r="A98" s="107"/>
      <c r="B98" s="82" t="s">
        <v>38</v>
      </c>
      <c r="C98" s="47"/>
      <c r="D98" s="54"/>
      <c r="E98" s="47"/>
      <c r="F98" s="55">
        <f>SUM(D98:E98)</f>
        <v>0</v>
      </c>
      <c r="G98" s="56">
        <f>C98-F98</f>
        <v>0</v>
      </c>
      <c r="H98" s="28"/>
      <c r="I98" s="28"/>
      <c r="J98" s="28"/>
    </row>
    <row r="99" spans="1:10" ht="12.75" customHeight="1" x14ac:dyDescent="0.25">
      <c r="A99" s="105" t="s">
        <v>49</v>
      </c>
      <c r="B99" s="76" t="s">
        <v>4</v>
      </c>
      <c r="C99" s="41"/>
      <c r="D99" s="41"/>
      <c r="E99" s="41"/>
      <c r="F99" s="57">
        <f>D99+E99</f>
        <v>0</v>
      </c>
      <c r="G99" s="58">
        <f>SUM(C99-F99)</f>
        <v>0</v>
      </c>
      <c r="H99" s="28"/>
      <c r="I99" s="29"/>
      <c r="J99" s="33"/>
    </row>
    <row r="100" spans="1:10" ht="12.75" customHeight="1" x14ac:dyDescent="0.25">
      <c r="A100" s="106"/>
      <c r="B100" s="77" t="s">
        <v>2</v>
      </c>
      <c r="C100" s="44"/>
      <c r="D100" s="44"/>
      <c r="E100" s="44"/>
      <c r="F100" s="45">
        <f>D100+E100</f>
        <v>0</v>
      </c>
      <c r="G100" s="46">
        <f>C100-F100</f>
        <v>0</v>
      </c>
      <c r="H100" s="28"/>
      <c r="I100" s="30"/>
      <c r="J100" s="34"/>
    </row>
    <row r="101" spans="1:10" ht="12.75" customHeight="1" x14ac:dyDescent="0.25">
      <c r="A101" s="106"/>
      <c r="B101" s="77" t="s">
        <v>3</v>
      </c>
      <c r="C101" s="44"/>
      <c r="D101" s="44"/>
      <c r="E101" s="44"/>
      <c r="F101" s="45">
        <f>SUM(D101+E101)</f>
        <v>0</v>
      </c>
      <c r="G101" s="46">
        <f>C101-F101</f>
        <v>0</v>
      </c>
      <c r="H101" s="28"/>
      <c r="I101" s="30"/>
      <c r="J101" s="34"/>
    </row>
    <row r="102" spans="1:10" ht="24.75" thickBot="1" x14ac:dyDescent="0.3">
      <c r="A102" s="107"/>
      <c r="B102" s="82" t="s">
        <v>38</v>
      </c>
      <c r="C102" s="47"/>
      <c r="D102" s="54"/>
      <c r="E102" s="47"/>
      <c r="F102" s="55">
        <f>SUM(D102:E102)</f>
        <v>0</v>
      </c>
      <c r="G102" s="56">
        <f>C102-F102</f>
        <v>0</v>
      </c>
      <c r="H102" s="28"/>
      <c r="I102" s="28"/>
      <c r="J102" s="28"/>
    </row>
    <row r="103" spans="1:10" ht="12.75" customHeight="1" x14ac:dyDescent="0.25">
      <c r="A103" s="105" t="s">
        <v>50</v>
      </c>
      <c r="B103" s="76" t="s">
        <v>4</v>
      </c>
      <c r="C103" s="41"/>
      <c r="D103" s="41"/>
      <c r="E103" s="41"/>
      <c r="F103" s="57">
        <f>D103+E103</f>
        <v>0</v>
      </c>
      <c r="G103" s="58">
        <f>SUM(C103-F103)</f>
        <v>0</v>
      </c>
      <c r="H103" s="28"/>
      <c r="I103" s="29"/>
      <c r="J103" s="33"/>
    </row>
    <row r="104" spans="1:10" ht="12.75" customHeight="1" x14ac:dyDescent="0.25">
      <c r="A104" s="106"/>
      <c r="B104" s="77" t="s">
        <v>2</v>
      </c>
      <c r="C104" s="44"/>
      <c r="D104" s="44"/>
      <c r="E104" s="44"/>
      <c r="F104" s="45">
        <f>D104+E104</f>
        <v>0</v>
      </c>
      <c r="G104" s="46">
        <f>C104-F104</f>
        <v>0</v>
      </c>
      <c r="H104" s="28"/>
      <c r="I104" s="30"/>
      <c r="J104" s="34"/>
    </row>
    <row r="105" spans="1:10" ht="12.75" customHeight="1" x14ac:dyDescent="0.25">
      <c r="A105" s="106"/>
      <c r="B105" s="77" t="s">
        <v>3</v>
      </c>
      <c r="C105" s="44"/>
      <c r="D105" s="44"/>
      <c r="E105" s="44"/>
      <c r="F105" s="45">
        <f>SUM(D105+E105)</f>
        <v>0</v>
      </c>
      <c r="G105" s="46">
        <f>C105-F105</f>
        <v>0</v>
      </c>
      <c r="H105" s="28"/>
      <c r="I105" s="30"/>
      <c r="J105" s="34"/>
    </row>
    <row r="106" spans="1:10" ht="24.75" thickBot="1" x14ac:dyDescent="0.3">
      <c r="A106" s="107"/>
      <c r="B106" s="82" t="s">
        <v>38</v>
      </c>
      <c r="C106" s="47"/>
      <c r="D106" s="54"/>
      <c r="E106" s="47"/>
      <c r="F106" s="55">
        <f>SUM(D106:E106)</f>
        <v>0</v>
      </c>
      <c r="G106" s="56">
        <f>C106-F106</f>
        <v>0</v>
      </c>
      <c r="H106" s="28"/>
      <c r="I106" s="28"/>
      <c r="J106" s="28"/>
    </row>
    <row r="107" spans="1:10" ht="12.75" customHeight="1" x14ac:dyDescent="0.25">
      <c r="A107" s="105" t="s">
        <v>51</v>
      </c>
      <c r="B107" s="76" t="s">
        <v>4</v>
      </c>
      <c r="C107" s="41"/>
      <c r="D107" s="41"/>
      <c r="E107" s="41"/>
      <c r="F107" s="57">
        <f>D107+E107</f>
        <v>0</v>
      </c>
      <c r="G107" s="58">
        <f>SUM(C107-F107)</f>
        <v>0</v>
      </c>
      <c r="H107" s="28"/>
      <c r="I107" s="29"/>
      <c r="J107" s="33"/>
    </row>
    <row r="108" spans="1:10" ht="12.75" customHeight="1" x14ac:dyDescent="0.25">
      <c r="A108" s="106"/>
      <c r="B108" s="77" t="s">
        <v>2</v>
      </c>
      <c r="C108" s="44"/>
      <c r="D108" s="44"/>
      <c r="E108" s="44"/>
      <c r="F108" s="45">
        <f>D108+E108</f>
        <v>0</v>
      </c>
      <c r="G108" s="46">
        <f>C108-F108</f>
        <v>0</v>
      </c>
      <c r="H108" s="28"/>
      <c r="I108" s="30"/>
      <c r="J108" s="34"/>
    </row>
    <row r="109" spans="1:10" ht="12.75" customHeight="1" x14ac:dyDescent="0.25">
      <c r="A109" s="106"/>
      <c r="B109" s="77" t="s">
        <v>3</v>
      </c>
      <c r="C109" s="44"/>
      <c r="D109" s="44"/>
      <c r="E109" s="44"/>
      <c r="F109" s="45">
        <f>SUM(D109+E109)</f>
        <v>0</v>
      </c>
      <c r="G109" s="46">
        <f>C109-F109</f>
        <v>0</v>
      </c>
      <c r="H109" s="28"/>
      <c r="I109" s="30"/>
      <c r="J109" s="34"/>
    </row>
    <row r="110" spans="1:10" ht="24.75" thickBot="1" x14ac:dyDescent="0.3">
      <c r="A110" s="107"/>
      <c r="B110" s="82" t="s">
        <v>38</v>
      </c>
      <c r="C110" s="47"/>
      <c r="D110" s="54"/>
      <c r="E110" s="47"/>
      <c r="F110" s="55">
        <f>SUM(D110:E110)</f>
        <v>0</v>
      </c>
      <c r="G110" s="56">
        <f>C110-F110</f>
        <v>0</v>
      </c>
      <c r="H110" s="28"/>
      <c r="I110" s="28"/>
      <c r="J110" s="28"/>
    </row>
    <row r="111" spans="1:10" ht="12.75" customHeight="1" x14ac:dyDescent="0.25">
      <c r="A111" s="105" t="s">
        <v>52</v>
      </c>
      <c r="B111" s="76" t="s">
        <v>4</v>
      </c>
      <c r="C111" s="41"/>
      <c r="D111" s="41"/>
      <c r="E111" s="41"/>
      <c r="F111" s="57">
        <f>D111+E111</f>
        <v>0</v>
      </c>
      <c r="G111" s="58">
        <f>SUM(C111-F111)</f>
        <v>0</v>
      </c>
      <c r="H111" s="28"/>
      <c r="I111" s="29"/>
      <c r="J111" s="33"/>
    </row>
    <row r="112" spans="1:10" ht="12.75" customHeight="1" x14ac:dyDescent="0.25">
      <c r="A112" s="106"/>
      <c r="B112" s="77" t="s">
        <v>2</v>
      </c>
      <c r="C112" s="44"/>
      <c r="D112" s="44"/>
      <c r="E112" s="44"/>
      <c r="F112" s="45">
        <f>D112+E112</f>
        <v>0</v>
      </c>
      <c r="G112" s="46">
        <f>C112-F112</f>
        <v>0</v>
      </c>
      <c r="H112" s="28"/>
      <c r="I112" s="30"/>
      <c r="J112" s="34"/>
    </row>
    <row r="113" spans="1:18" ht="12.75" customHeight="1" x14ac:dyDescent="0.25">
      <c r="A113" s="106"/>
      <c r="B113" s="77" t="s">
        <v>3</v>
      </c>
      <c r="C113" s="44"/>
      <c r="D113" s="44"/>
      <c r="E113" s="44"/>
      <c r="F113" s="45">
        <f>SUM(D113+E113)</f>
        <v>0</v>
      </c>
      <c r="G113" s="46">
        <f>C113-F113</f>
        <v>0</v>
      </c>
      <c r="H113" s="28"/>
      <c r="I113" s="30"/>
      <c r="J113" s="34"/>
    </row>
    <row r="114" spans="1:18" ht="24.75" thickBot="1" x14ac:dyDescent="0.3">
      <c r="A114" s="107"/>
      <c r="B114" s="82" t="s">
        <v>38</v>
      </c>
      <c r="C114" s="47"/>
      <c r="D114" s="54"/>
      <c r="E114" s="47"/>
      <c r="F114" s="55">
        <f>SUM(D114:E114)</f>
        <v>0</v>
      </c>
      <c r="G114" s="56">
        <f>C114-F114</f>
        <v>0</v>
      </c>
      <c r="H114" s="28"/>
      <c r="I114" s="28"/>
      <c r="J114" s="28"/>
    </row>
    <row r="115" spans="1:18" ht="12.75" customHeight="1" x14ac:dyDescent="0.25">
      <c r="A115" s="105" t="s">
        <v>53</v>
      </c>
      <c r="B115" s="76" t="s">
        <v>4</v>
      </c>
      <c r="C115" s="41"/>
      <c r="D115" s="41"/>
      <c r="E115" s="41"/>
      <c r="F115" s="57">
        <f>D115+E115</f>
        <v>0</v>
      </c>
      <c r="G115" s="58">
        <f>SUM(C115-F115)</f>
        <v>0</v>
      </c>
      <c r="H115" s="28"/>
      <c r="I115" s="29"/>
      <c r="J115" s="33"/>
    </row>
    <row r="116" spans="1:18" ht="12.75" customHeight="1" x14ac:dyDescent="0.25">
      <c r="A116" s="106"/>
      <c r="B116" s="77" t="s">
        <v>2</v>
      </c>
      <c r="C116" s="44"/>
      <c r="D116" s="44"/>
      <c r="E116" s="44"/>
      <c r="F116" s="45">
        <f>D116+E116</f>
        <v>0</v>
      </c>
      <c r="G116" s="46">
        <f>C116-F116</f>
        <v>0</v>
      </c>
      <c r="H116" s="28"/>
      <c r="I116" s="30"/>
      <c r="J116" s="34"/>
    </row>
    <row r="117" spans="1:18" ht="12.75" customHeight="1" x14ac:dyDescent="0.25">
      <c r="A117" s="106"/>
      <c r="B117" s="77" t="s">
        <v>3</v>
      </c>
      <c r="C117" s="44"/>
      <c r="D117" s="44"/>
      <c r="E117" s="44"/>
      <c r="F117" s="45">
        <f>SUM(D117+E117)</f>
        <v>0</v>
      </c>
      <c r="G117" s="46">
        <f>C117-F117</f>
        <v>0</v>
      </c>
      <c r="H117" s="28"/>
      <c r="I117" s="22"/>
      <c r="J117" s="15"/>
    </row>
    <row r="118" spans="1:18" ht="24.75" thickBot="1" x14ac:dyDescent="0.3">
      <c r="A118" s="107"/>
      <c r="B118" s="82" t="s">
        <v>38</v>
      </c>
      <c r="C118" s="47"/>
      <c r="D118" s="54"/>
      <c r="E118" s="47"/>
      <c r="F118" s="55">
        <f>SUM(D118:E118)</f>
        <v>0</v>
      </c>
      <c r="G118" s="56">
        <f>C118-F118</f>
        <v>0</v>
      </c>
      <c r="H118" s="28"/>
      <c r="I118" s="20"/>
      <c r="J118" s="16"/>
    </row>
    <row r="119" spans="1:18" ht="12.75" customHeight="1" x14ac:dyDescent="0.25">
      <c r="A119" s="105" t="s">
        <v>54</v>
      </c>
      <c r="B119" s="76" t="s">
        <v>4</v>
      </c>
      <c r="C119" s="41"/>
      <c r="D119" s="41"/>
      <c r="E119" s="41"/>
      <c r="F119" s="57">
        <f>D119+E119</f>
        <v>0</v>
      </c>
      <c r="G119" s="58">
        <f>SUM(C119-F119)</f>
        <v>0</v>
      </c>
      <c r="H119" s="28"/>
      <c r="I119" s="20"/>
      <c r="J119" s="16"/>
    </row>
    <row r="120" spans="1:18" ht="12.75" customHeight="1" x14ac:dyDescent="0.25">
      <c r="A120" s="106"/>
      <c r="B120" s="77" t="s">
        <v>2</v>
      </c>
      <c r="C120" s="44"/>
      <c r="D120" s="44"/>
      <c r="E120" s="44"/>
      <c r="F120" s="45">
        <f>D120+E120</f>
        <v>0</v>
      </c>
      <c r="G120" s="46">
        <f>C120-F120</f>
        <v>0</v>
      </c>
      <c r="H120" s="28"/>
      <c r="I120" s="24"/>
      <c r="J120" s="24"/>
    </row>
    <row r="121" spans="1:18" ht="12.75" customHeight="1" x14ac:dyDescent="0.25">
      <c r="A121" s="106"/>
      <c r="B121" s="77" t="s">
        <v>3</v>
      </c>
      <c r="C121" s="44"/>
      <c r="D121" s="44"/>
      <c r="E121" s="44"/>
      <c r="F121" s="45">
        <f>SUM(D121+E121)</f>
        <v>0</v>
      </c>
      <c r="G121" s="46">
        <f>C121-F121</f>
        <v>0</v>
      </c>
      <c r="H121" s="28"/>
      <c r="I121" s="24"/>
      <c r="J121" s="24"/>
    </row>
    <row r="122" spans="1:18" ht="24.75" thickBot="1" x14ac:dyDescent="0.3">
      <c r="A122" s="107"/>
      <c r="B122" s="102" t="s">
        <v>38</v>
      </c>
      <c r="C122" s="103"/>
      <c r="D122" s="104"/>
      <c r="E122" s="103"/>
      <c r="F122" s="59">
        <f>SUM(D122:E122)</f>
        <v>0</v>
      </c>
      <c r="G122" s="60">
        <f>C122-F122</f>
        <v>0</v>
      </c>
      <c r="H122" s="28"/>
      <c r="I122" s="24"/>
      <c r="J122" s="24"/>
    </row>
    <row r="123" spans="1:18" s="22" customFormat="1" ht="12.75" customHeight="1" x14ac:dyDescent="0.25">
      <c r="H123" s="23"/>
      <c r="I123" s="24"/>
      <c r="J123" s="24"/>
      <c r="K123" s="25"/>
      <c r="L123" s="25"/>
    </row>
    <row r="124" spans="1:18" s="17" customFormat="1" ht="15" x14ac:dyDescent="0.25">
      <c r="A124" s="14"/>
      <c r="B124" s="15"/>
      <c r="C124" s="16"/>
      <c r="E124" s="18"/>
      <c r="F124" s="15"/>
      <c r="H124" s="19"/>
      <c r="I124" s="22"/>
      <c r="J124" s="22"/>
      <c r="K124" s="21"/>
      <c r="L124" s="21"/>
    </row>
    <row r="125" spans="1:18" s="22" customFormat="1" ht="12.75" customHeight="1" x14ac:dyDescent="0.25">
      <c r="A125" s="26" t="s">
        <v>13</v>
      </c>
      <c r="B125" s="24"/>
      <c r="C125" s="24"/>
      <c r="D125" s="24"/>
      <c r="E125" s="24"/>
      <c r="F125" s="24"/>
      <c r="G125" s="24"/>
      <c r="H125" s="4"/>
      <c r="K125" s="25"/>
      <c r="L125" s="25"/>
      <c r="M125" s="24"/>
      <c r="N125" s="4"/>
      <c r="O125" s="24"/>
      <c r="P125" s="24"/>
      <c r="Q125" s="24"/>
      <c r="R125" s="24"/>
    </row>
    <row r="126" spans="1:18" s="22" customFormat="1" ht="12.75" customHeight="1" x14ac:dyDescent="0.25">
      <c r="A126" s="26" t="s">
        <v>34</v>
      </c>
      <c r="B126" s="24"/>
      <c r="C126" s="24"/>
      <c r="D126" s="24"/>
      <c r="E126" s="24"/>
      <c r="F126" s="24"/>
      <c r="G126" s="24"/>
      <c r="H126" s="4"/>
      <c r="I126" s="2"/>
      <c r="J126" s="2"/>
      <c r="K126" s="25"/>
      <c r="L126" s="25"/>
      <c r="M126" s="24"/>
      <c r="N126" s="24"/>
      <c r="O126" s="24"/>
      <c r="P126" s="24"/>
      <c r="Q126" s="24"/>
      <c r="R126" s="24"/>
    </row>
    <row r="127" spans="1:18" s="22" customFormat="1" ht="12.75" customHeight="1" x14ac:dyDescent="0.25">
      <c r="A127" s="26" t="s">
        <v>35</v>
      </c>
      <c r="B127" s="24"/>
      <c r="C127" s="24"/>
      <c r="D127" s="24"/>
      <c r="E127" s="24"/>
      <c r="F127" s="24"/>
      <c r="G127" s="24"/>
      <c r="H127" s="4"/>
      <c r="K127" s="25"/>
      <c r="L127" s="25"/>
      <c r="M127" s="24"/>
      <c r="N127" s="24"/>
      <c r="O127" s="24"/>
      <c r="P127" s="24"/>
      <c r="Q127" s="24"/>
      <c r="R127" s="24"/>
    </row>
    <row r="128" spans="1:18" s="22" customFormat="1" ht="12.75" customHeight="1" x14ac:dyDescent="0.25">
      <c r="A128" s="26"/>
      <c r="B128" s="24"/>
      <c r="C128" s="24"/>
      <c r="D128" s="24"/>
      <c r="E128" s="24"/>
      <c r="F128" s="24"/>
      <c r="G128" s="24"/>
      <c r="H128" s="4"/>
      <c r="K128" s="25"/>
      <c r="L128" s="25"/>
      <c r="M128" s="24"/>
      <c r="N128" s="24"/>
      <c r="O128" s="24"/>
      <c r="P128" s="24"/>
      <c r="Q128" s="24"/>
      <c r="R128" s="24"/>
    </row>
    <row r="129" spans="1:18" s="22" customFormat="1" ht="12.75" customHeight="1" x14ac:dyDescent="0.25">
      <c r="A129" s="26" t="s">
        <v>42</v>
      </c>
      <c r="H129" s="23"/>
      <c r="K129" s="25"/>
      <c r="L129" s="25"/>
    </row>
    <row r="130" spans="1:18" s="22" customFormat="1" ht="12.75" customHeight="1" x14ac:dyDescent="0.25">
      <c r="A130" s="26"/>
      <c r="H130" s="23"/>
      <c r="I130" s="1"/>
      <c r="J130" s="1"/>
      <c r="K130" s="25"/>
      <c r="L130" s="25"/>
    </row>
    <row r="131" spans="1:18" ht="12.75" customHeight="1" x14ac:dyDescent="0.25">
      <c r="A131" s="116" t="s">
        <v>93</v>
      </c>
      <c r="B131" s="116"/>
      <c r="C131" s="116"/>
      <c r="D131" s="24"/>
      <c r="E131" s="24"/>
      <c r="F131" s="24"/>
      <c r="G131" s="2"/>
      <c r="H131" s="4"/>
      <c r="M131" s="2"/>
      <c r="N131" s="3"/>
      <c r="O131" s="3"/>
      <c r="P131" s="3"/>
      <c r="Q131" s="2"/>
      <c r="R131" s="2"/>
    </row>
    <row r="132" spans="1:18" ht="12.75" customHeight="1" x14ac:dyDescent="0.25">
      <c r="A132" s="26"/>
      <c r="B132" s="24"/>
      <c r="C132" s="24"/>
      <c r="D132" s="24"/>
      <c r="E132" s="24"/>
      <c r="F132" s="24"/>
      <c r="G132" s="24"/>
      <c r="H132" s="4"/>
      <c r="M132" s="2"/>
      <c r="N132" s="3"/>
      <c r="O132" s="3"/>
      <c r="P132" s="3"/>
      <c r="Q132" s="2"/>
      <c r="R132" s="2"/>
    </row>
    <row r="133" spans="1:18" ht="12.75" hidden="1" customHeight="1" x14ac:dyDescent="0.25">
      <c r="A133" s="22"/>
      <c r="B133" s="22"/>
      <c r="C133" s="22"/>
      <c r="D133" s="22"/>
      <c r="E133" s="22"/>
      <c r="F133" s="22"/>
      <c r="G133" s="22"/>
    </row>
    <row r="134" spans="1:18" ht="12.75" hidden="1" customHeight="1" x14ac:dyDescent="0.25">
      <c r="A134" s="22"/>
      <c r="B134" s="22"/>
      <c r="C134" s="22"/>
      <c r="D134" s="22"/>
      <c r="E134" s="22"/>
      <c r="F134" s="22"/>
      <c r="G134" s="22"/>
    </row>
    <row r="135" spans="1:18" ht="12.75" hidden="1" customHeight="1" x14ac:dyDescent="0.25">
      <c r="C135" s="22"/>
      <c r="D135" s="22"/>
      <c r="E135" s="22"/>
      <c r="F135" s="22"/>
    </row>
    <row r="136" spans="1:18" ht="12.75" hidden="1" customHeight="1" x14ac:dyDescent="0.25"/>
    <row r="137" spans="1:18" ht="0" hidden="1" customHeight="1" x14ac:dyDescent="0.25"/>
    <row r="138" spans="1:18" ht="0" hidden="1" customHeight="1" x14ac:dyDescent="0.25"/>
    <row r="139" spans="1:18" ht="0" hidden="1" customHeight="1" x14ac:dyDescent="0.25"/>
    <row r="140" spans="1:18" ht="0" hidden="1" customHeight="1" x14ac:dyDescent="0.25"/>
    <row r="141" spans="1:18" ht="0" hidden="1" customHeight="1" x14ac:dyDescent="0.25"/>
    <row r="142" spans="1:18" ht="0" hidden="1" customHeight="1" x14ac:dyDescent="0.25"/>
    <row r="143" spans="1:18" ht="0" hidden="1" customHeight="1" x14ac:dyDescent="0.25"/>
    <row r="144" spans="1:18" ht="0" hidden="1" customHeight="1" x14ac:dyDescent="0.25"/>
  </sheetData>
  <sheetProtection algorithmName="SHA-512" hashValue="MTBeqn9UOK3HJ+aDfsqmZ+juQ2rTqm5hEBcfEj4S05QuyhtpOt5+s7dGHGAoW+Yu+6KiAnR7Bh2WTJoofWf6+w==" saltValue="uyJwbrqyIqxST12tIK5rJw==" spinCount="100000" sheet="1" sort="0"/>
  <mergeCells count="46">
    <mergeCell ref="I15:J15"/>
    <mergeCell ref="I24:I25"/>
    <mergeCell ref="J24:J25"/>
    <mergeCell ref="A35:A38"/>
    <mergeCell ref="A39:A42"/>
    <mergeCell ref="J16:J19"/>
    <mergeCell ref="I20:I21"/>
    <mergeCell ref="J20:J21"/>
    <mergeCell ref="I22:I23"/>
    <mergeCell ref="J22:J23"/>
    <mergeCell ref="A27:A30"/>
    <mergeCell ref="A23:A26"/>
    <mergeCell ref="A19:A22"/>
    <mergeCell ref="I16:I19"/>
    <mergeCell ref="I30:I31"/>
    <mergeCell ref="J30:J31"/>
    <mergeCell ref="A4:B4"/>
    <mergeCell ref="E4:F4"/>
    <mergeCell ref="A15:A18"/>
    <mergeCell ref="A71:A74"/>
    <mergeCell ref="A8:A13"/>
    <mergeCell ref="A55:A58"/>
    <mergeCell ref="A31:A34"/>
    <mergeCell ref="A51:A53"/>
    <mergeCell ref="A59:A61"/>
    <mergeCell ref="A67:A69"/>
    <mergeCell ref="A47:A50"/>
    <mergeCell ref="A43:A46"/>
    <mergeCell ref="A131:C131"/>
    <mergeCell ref="A103:A106"/>
    <mergeCell ref="A107:A110"/>
    <mergeCell ref="A111:A114"/>
    <mergeCell ref="A115:A118"/>
    <mergeCell ref="A119:A122"/>
    <mergeCell ref="A99:A102"/>
    <mergeCell ref="A79:A82"/>
    <mergeCell ref="A83:A86"/>
    <mergeCell ref="A87:A90"/>
    <mergeCell ref="A91:A94"/>
    <mergeCell ref="A95:A98"/>
    <mergeCell ref="A75:A78"/>
    <mergeCell ref="I28:I29"/>
    <mergeCell ref="J28:J29"/>
    <mergeCell ref="I26:I27"/>
    <mergeCell ref="J26:J27"/>
    <mergeCell ref="A63:A65"/>
  </mergeCells>
  <conditionalFormatting sqref="J7">
    <cfRule type="cellIs" dxfId="4" priority="7" operator="lessThan">
      <formula>0.9</formula>
    </cfRule>
  </conditionalFormatting>
  <conditionalFormatting sqref="J11">
    <cfRule type="cellIs" dxfId="3" priority="3" operator="lessThan">
      <formula>0</formula>
    </cfRule>
    <cfRule type="cellIs" dxfId="2" priority="4" operator="greaterThan">
      <formula>0</formula>
    </cfRule>
  </conditionalFormatting>
  <conditionalFormatting sqref="J13">
    <cfRule type="cellIs" dxfId="1" priority="2" operator="greaterThan">
      <formula>0.1</formula>
    </cfRule>
  </conditionalFormatting>
  <conditionalFormatting sqref="J30">
    <cfRule type="cellIs" dxfId="0" priority="1" operator="notEqual">
      <formula>$J$24</formula>
    </cfRule>
  </conditionalFormatting>
  <dataValidations xWindow="482" yWindow="569" count="1">
    <dataValidation type="textLength" allowBlank="1" showInputMessage="1" showErrorMessage="1" prompt="nepildomas laukelis" sqref="C18 E18 C22 E22 C26 E26 C30 E30 C34 E34 C38 E38 C42 E42 C46 E46 C50 E50 C54 E54 C58 E58 C62 E62 C66 E66 C70 E70 C74 E74 C78 E78 C82 E82 C86 E86 C90 E90 C94 E94 C98 E98 C102 E102 C106 E106 C110 E110 C114 E114 C118 E118 C122 E122" xr:uid="{5F6458BB-8356-4837-A83B-5695787FB649}">
      <formula1>100</formula1>
      <formula2>101</formula2>
    </dataValidation>
  </dataValidations>
  <pageMargins left="0.70866141732283472" right="0.70866141732283472" top="0.74803149606299213" bottom="0.74803149606299213" header="0.31496062992125984" footer="0.31496062992125984"/>
  <pageSetup paperSize="9" scale="64" fitToHeight="0" orientation="landscape" r:id="rId1"/>
  <headerFooter>
    <oddHeader>&amp;RDVS-F349</oddHeader>
    <oddFooter>&amp;L4 versija</oddFooter>
  </headerFooter>
  <rowBreaks count="1" manualBreakCount="1">
    <brk id="66" max="16383" man="1"/>
  </rowBreaks>
  <ignoredErrors>
    <ignoredError sqref="G47:G48 G71:G73 F75:G76 F73 F17 F19:G21 F23:G25 F27:G29 F31:G33 F35:G37 F39:G41 F45 G43:G45 F47:F49 F51:G53 F55:G57 F59:G61 F63:G65 F67:G69" formula="1"/>
  </ignoredErrors>
  <extLst>
    <ext xmlns:x14="http://schemas.microsoft.com/office/spreadsheetml/2009/9/main" uri="{CCE6A557-97BC-4b89-ADB6-D9C93CAAB3DF}">
      <x14:dataValidations xmlns:xm="http://schemas.microsoft.com/office/excel/2006/main" xWindow="482" yWindow="569" count="1">
        <x14:dataValidation type="list" allowBlank="1" showInputMessage="1" showErrorMessage="1" xr:uid="{C6ACAA9B-13BE-4917-928E-37909B23CDFE}">
          <x14:formula1>
            <xm:f>data!$A$1:$A$35</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7DE81-335F-4729-91AD-64C83312FC96}">
  <dimension ref="A1:A35"/>
  <sheetViews>
    <sheetView workbookViewId="0">
      <selection activeCell="I22" sqref="I22"/>
    </sheetView>
  </sheetViews>
  <sheetFormatPr defaultRowHeight="15" x14ac:dyDescent="0.25"/>
  <cols>
    <col min="1" max="1" width="46.7109375" bestFit="1" customWidth="1"/>
  </cols>
  <sheetData>
    <row r="1" spans="1:1" x14ac:dyDescent="0.25">
      <c r="A1" t="s">
        <v>55</v>
      </c>
    </row>
    <row r="2" spans="1:1" x14ac:dyDescent="0.25">
      <c r="A2" t="s">
        <v>66</v>
      </c>
    </row>
    <row r="3" spans="1:1" x14ac:dyDescent="0.25">
      <c r="A3" t="s">
        <v>76</v>
      </c>
    </row>
    <row r="4" spans="1:1" x14ac:dyDescent="0.25">
      <c r="A4" t="s">
        <v>94</v>
      </c>
    </row>
    <row r="5" spans="1:1" x14ac:dyDescent="0.25">
      <c r="A5" t="s">
        <v>95</v>
      </c>
    </row>
    <row r="6" spans="1:1" x14ac:dyDescent="0.25">
      <c r="A6" t="s">
        <v>67</v>
      </c>
    </row>
    <row r="7" spans="1:1" x14ac:dyDescent="0.25">
      <c r="A7" t="s">
        <v>96</v>
      </c>
    </row>
    <row r="8" spans="1:1" x14ac:dyDescent="0.25">
      <c r="A8" t="s">
        <v>97</v>
      </c>
    </row>
    <row r="9" spans="1:1" x14ac:dyDescent="0.25">
      <c r="A9" t="s">
        <v>56</v>
      </c>
    </row>
    <row r="10" spans="1:1" x14ac:dyDescent="0.25">
      <c r="A10" t="s">
        <v>98</v>
      </c>
    </row>
    <row r="11" spans="1:1" x14ac:dyDescent="0.25">
      <c r="A11" t="s">
        <v>57</v>
      </c>
    </row>
    <row r="12" spans="1:1" x14ac:dyDescent="0.25">
      <c r="A12" t="s">
        <v>68</v>
      </c>
    </row>
    <row r="13" spans="1:1" x14ac:dyDescent="0.25">
      <c r="A13" t="s">
        <v>99</v>
      </c>
    </row>
    <row r="14" spans="1:1" x14ac:dyDescent="0.25">
      <c r="A14" t="s">
        <v>100</v>
      </c>
    </row>
    <row r="15" spans="1:1" x14ac:dyDescent="0.25">
      <c r="A15" t="s">
        <v>69</v>
      </c>
    </row>
    <row r="16" spans="1:1" x14ac:dyDescent="0.25">
      <c r="A16" t="s">
        <v>58</v>
      </c>
    </row>
    <row r="17" spans="1:1" x14ac:dyDescent="0.25">
      <c r="A17" t="s">
        <v>59</v>
      </c>
    </row>
    <row r="18" spans="1:1" x14ac:dyDescent="0.25">
      <c r="A18" t="s">
        <v>60</v>
      </c>
    </row>
    <row r="19" spans="1:1" x14ac:dyDescent="0.25">
      <c r="A19" t="s">
        <v>70</v>
      </c>
    </row>
    <row r="20" spans="1:1" x14ac:dyDescent="0.25">
      <c r="A20" t="s">
        <v>101</v>
      </c>
    </row>
    <row r="21" spans="1:1" x14ac:dyDescent="0.25">
      <c r="A21" t="s">
        <v>61</v>
      </c>
    </row>
    <row r="22" spans="1:1" x14ac:dyDescent="0.25">
      <c r="A22" t="s">
        <v>102</v>
      </c>
    </row>
    <row r="23" spans="1:1" x14ac:dyDescent="0.25">
      <c r="A23" t="s">
        <v>75</v>
      </c>
    </row>
    <row r="24" spans="1:1" x14ac:dyDescent="0.25">
      <c r="A24" t="s">
        <v>71</v>
      </c>
    </row>
    <row r="25" spans="1:1" x14ac:dyDescent="0.25">
      <c r="A25" t="s">
        <v>103</v>
      </c>
    </row>
    <row r="26" spans="1:1" x14ac:dyDescent="0.25">
      <c r="A26" t="s">
        <v>104</v>
      </c>
    </row>
    <row r="27" spans="1:1" x14ac:dyDescent="0.25">
      <c r="A27" t="s">
        <v>72</v>
      </c>
    </row>
    <row r="28" spans="1:1" x14ac:dyDescent="0.25">
      <c r="A28" t="s">
        <v>62</v>
      </c>
    </row>
    <row r="29" spans="1:1" x14ac:dyDescent="0.25">
      <c r="A29" t="s">
        <v>105</v>
      </c>
    </row>
    <row r="30" spans="1:1" x14ac:dyDescent="0.25">
      <c r="A30" t="s">
        <v>63</v>
      </c>
    </row>
    <row r="31" spans="1:1" x14ac:dyDescent="0.25">
      <c r="A31" t="s">
        <v>73</v>
      </c>
    </row>
    <row r="32" spans="1:1" x14ac:dyDescent="0.25">
      <c r="A32" t="s">
        <v>74</v>
      </c>
    </row>
    <row r="33" spans="1:1" x14ac:dyDescent="0.25">
      <c r="A33" t="s">
        <v>64</v>
      </c>
    </row>
    <row r="34" spans="1:1" x14ac:dyDescent="0.25">
      <c r="A34" t="s">
        <v>106</v>
      </c>
    </row>
    <row r="35" spans="1:1" x14ac:dyDescent="0.25">
      <c r="A35" t="s">
        <v>65</v>
      </c>
    </row>
  </sheetData>
  <autoFilter ref="A1:A24" xr:uid="{0321B3C1-2985-4E08-A417-59888D6238CE}">
    <sortState ref="A2:A24">
      <sortCondition ref="A1"/>
    </sortState>
  </autoFilter>
  <sortState ref="A2:A24">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 forma KA107</vt:lpstr>
      <vt:lpstr>data</vt:lpstr>
      <vt:lpstr>'TA forma KA107'!Print_Titles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Eglė Veinšreiderienė</cp:lastModifiedBy>
  <cp:lastPrinted>2022-01-19T08:37:58Z</cp:lastPrinted>
  <dcterms:created xsi:type="dcterms:W3CDTF">2014-07-03T15:11:23Z</dcterms:created>
  <dcterms:modified xsi:type="dcterms:W3CDTF">2022-01-19T09:00:50Z</dcterms:modified>
</cp:coreProperties>
</file>