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filterPrivacy="1" defaultThemeVersion="124226"/>
  <xr:revisionPtr revIDLastSave="0" documentId="13_ncr:1_{7B4524B4-AD92-4E0F-B43A-AC16821020C0}" xr6:coauthVersionLast="36" xr6:coauthVersionMax="36" xr10:uidLastSave="{00000000-0000-0000-0000-000000000000}"/>
  <bookViews>
    <workbookView xWindow="0" yWindow="0" windowWidth="28800" windowHeight="12225" xr2:uid="{00000000-000D-0000-FFFF-FFFF00000000}"/>
  </bookViews>
  <sheets>
    <sheet name="KA131 TA forma" sheetId="1" r:id="rId1"/>
  </sheets>
  <definedNames>
    <definedName name="Text47" localSheetId="0">'KA131 TA forma'!$C$28</definedName>
  </definedNames>
  <calcPr calcId="191029"/>
</workbook>
</file>

<file path=xl/calcChain.xml><?xml version="1.0" encoding="utf-8"?>
<calcChain xmlns="http://schemas.openxmlformats.org/spreadsheetml/2006/main">
  <c r="N20" i="1" l="1"/>
  <c r="L21" i="1" l="1"/>
  <c r="H21" i="1"/>
  <c r="K21" i="1" l="1"/>
  <c r="L48" i="1" l="1"/>
  <c r="N19" i="1" l="1"/>
  <c r="N18" i="1"/>
  <c r="N17" i="1"/>
  <c r="N16" i="1"/>
  <c r="N15" i="1"/>
  <c r="K24" i="1"/>
  <c r="N21" i="1" l="1"/>
  <c r="K22" i="1"/>
  <c r="K23" i="1" s="1"/>
  <c r="O11" i="1"/>
  <c r="O10" i="1"/>
  <c r="O9" i="1"/>
  <c r="N23" i="1" l="1"/>
  <c r="O12" i="1"/>
  <c r="N12" i="1" s="1"/>
  <c r="K25" i="1" l="1"/>
  <c r="N25" i="1" s="1"/>
  <c r="N24" i="1"/>
</calcChain>
</file>

<file path=xl/sharedStrings.xml><?xml version="1.0" encoding="utf-8"?>
<sst xmlns="http://schemas.openxmlformats.org/spreadsheetml/2006/main" count="80" uniqueCount="76">
  <si>
    <t xml:space="preserve">Institucijos pavadinimas: </t>
  </si>
  <si>
    <t>LĖŠOS</t>
  </si>
  <si>
    <t>Studentų studijų mobilumas (SMS)</t>
  </si>
  <si>
    <t>Studentų praktikos mobilumas (SMP)</t>
  </si>
  <si>
    <t>Darbuotojų dėstymo mobilumas (STA)</t>
  </si>
  <si>
    <t>Darbuotojų mokymo mobilumas (STT)</t>
  </si>
  <si>
    <t>Mobilumo organizavimas (OM)</t>
  </si>
  <si>
    <t>IŠ VISO:</t>
  </si>
  <si>
    <t>Paskirta suma, EUR</t>
  </si>
  <si>
    <t>Panaudotos lėšos, EUR</t>
  </si>
  <si>
    <t>Planuojamos panaudoti lėšos, EUR</t>
  </si>
  <si>
    <t>Lieka nepanaudotų lėšų, EUR</t>
  </si>
  <si>
    <t>VISA SKIRTA DOTACIJOS SUMA</t>
  </si>
  <si>
    <t>IŠMOKĖTA DOTACIJOS SUMA</t>
  </si>
  <si>
    <t>INSTITUCIJOS PANAUDOTOS LĖŠOS</t>
  </si>
  <si>
    <t xml:space="preserve">Ataskaitinis laikotarpis: </t>
  </si>
  <si>
    <t>Procentas</t>
  </si>
  <si>
    <t>EUR</t>
  </si>
  <si>
    <t>Mobilumo dalyviai</t>
  </si>
  <si>
    <t>Studijos (SMS)</t>
  </si>
  <si>
    <t>Praktika (SMP)</t>
  </si>
  <si>
    <t>Dėstymas (STA)</t>
  </si>
  <si>
    <t>Mokymas (STT)</t>
  </si>
  <si>
    <t>Iš viso</t>
  </si>
  <si>
    <t>Planuojamų išsiųsti skaičius</t>
  </si>
  <si>
    <t>Faktiškai išsiųstų dalyvių skaičius</t>
  </si>
  <si>
    <t>Planuojamas įgyvendinimas:</t>
  </si>
  <si>
    <r>
      <t xml:space="preserve">KLAUSIMYNAS „ERASMUS+“ PROGRAMOS AUKŠTOJO MOKSLO SEKTORIAUS PROJEKTO ĮGYVENDINIMO RIZIKOS NUSTATYMUI </t>
    </r>
    <r>
      <rPr>
        <b/>
        <sz val="10"/>
        <color theme="1"/>
        <rFont val="Calibri"/>
        <family val="2"/>
        <charset val="186"/>
        <scheme val="minor"/>
      </rPr>
      <t>(pildoma, jeigu taikoma pagal DVS-PO5 RIZIKŲ VALDYMO POLITIKĄ)</t>
    </r>
  </si>
  <si>
    <t>Kriterijus</t>
  </si>
  <si>
    <t>Kriterijaus reikšmė</t>
  </si>
  <si>
    <t>Vertinimo balas</t>
  </si>
  <si>
    <t>Skiriamas rizikos balas</t>
  </si>
  <si>
    <t>Komentarai</t>
  </si>
  <si>
    <t>Projekto įgyvendinimo kokybė</t>
  </si>
  <si>
    <t>Projekto administravimo kokybė</t>
  </si>
  <si>
    <t>Eil. Nr.</t>
  </si>
  <si>
    <t>Pateikiama informacija apie įgyvendintus mobilumus „Mobility Tool+“ ir OLS sistemose  ir tarpinėje ataskaitoje</t>
  </si>
  <si>
    <t>Įgyvendinta virš 50 proc. numatytų mobilumų</t>
  </si>
  <si>
    <t>Įgyvendinta 30-50 proc. numatytų mobilumų</t>
  </si>
  <si>
    <t>Įgyvendinta iki 30 proc. numatytų mobilumų</t>
  </si>
  <si>
    <t>Projekto dotacijos įsisavinimas</t>
  </si>
  <si>
    <t>Iki tarpinės ataskaitos įsisavinta ne mažiau kaip 70 % pirmo mokėjimo lėšų</t>
  </si>
  <si>
    <t>Iki tarpinės ataskaitos įsisavinta 30-70 % pirmo mokėjimo lėšų</t>
  </si>
  <si>
    <t>Iki tarpinės ataskaitos įsisavinta mažiau kaip 30 % pirmo mokėjimo lėšų</t>
  </si>
  <si>
    <t>Pateikiama informacija yra atsekama. Prašoma informacija, tarpinė ataskaita ir kiti dokumentai dažniausiai teikiami laiku. Pasitaiko vėlavimų, bet projekto koordinarorius pasiekiamas telefonu, el. paštu, greitai reaguoja į raštus ir geranoriškai atsako į užklausimus</t>
  </si>
  <si>
    <t>Stebėsenos vizitas į instituciją neplanuotas arba vizito metu nenustatyta neatitikimų.</t>
  </si>
  <si>
    <t>Vizito metu nustatyta keletas smulkių neatitikimų, kurie neturėjo esminės įtakos projekto įgyvendinimui ir administravimui</t>
  </si>
  <si>
    <t>Vizito metu nustatyti esminiai neatitikimai „Erasmus+“ programos reikalavimams</t>
  </si>
  <si>
    <t>Pateikiama informacija yra paini, neaiški, reikia kiekvieną kartą prašyti papildomo paaiškinimo tuo pačiu klausimu, netvarkingai pateikiami dokumentai. Nuolat vėluojama pateikti prašomą informaciją ir dokumentus. Sunku susisiekti su projekto koordinatoriumi telefonu, nereaguoja į el. laiškus, raštus ir nėra geranoriškas, sunku susikalbėti. Gaunama neigiama informacija iš partnerinės organizacijos ar kitos šalies priimančiosios organizacijos</t>
  </si>
  <si>
    <t>Nustatytas rizikos lygis</t>
  </si>
  <si>
    <t>11-15 balų</t>
  </si>
  <si>
    <t>žema rizika</t>
  </si>
  <si>
    <t>vidutinė rizika</t>
  </si>
  <si>
    <t>aukšta rizika</t>
  </si>
  <si>
    <t>Rizikos lygis:</t>
  </si>
  <si>
    <t>Komunikacijos su institucija (raštu ir žodžiu)  kokybė. 
(pokalbiai telefonu, susitikimo metu; informacija pateiktuose dokumentuose ir e. įrankiuose)</t>
  </si>
  <si>
    <t>Neatitikimai, nustatyti stebėsenos vizitų metu</t>
  </si>
  <si>
    <t xml:space="preserve">Pateikiama informacija yra paini, neaiški, reikia prašyti papildomo paaiškinimo, netvarkingai pateikiami, tarpinė ataskaita bei kiti dokumentai pateikiami pavėluotai </t>
  </si>
  <si>
    <t>4 balai</t>
  </si>
  <si>
    <t>5-10 balų</t>
  </si>
  <si>
    <t xml:space="preserve">Projekto Nr.: </t>
  </si>
  <si>
    <t>TARPINĖS ATASKAITOS FORMA</t>
  </si>
  <si>
    <t>Europos Komisijos lėšų, skirtų „Erasmus+“ KA131 aukštojo mokslo ir studijų institucijų studentų ir darbuotojų mobilumo projektams, panaudojimo</t>
  </si>
  <si>
    <t xml:space="preserve">„Beneficiary Module“ sistemoje pateikti duomenys yra išsamūs, teisingi ir atitinka šioje ataskaitoje deklaruojamus duomenis; </t>
  </si>
  <si>
    <t>ataskaitoje nurodytos išlaidos padarytos vadovaujantis „Erasmus+“ programos nuostatomis.</t>
  </si>
  <si>
    <t>Ataskaitą parengė Erasmus institucinis koordinatorius</t>
  </si>
  <si>
    <t>Ataskaitą kvalifikuotu elektroniniu parašu tvirtina institucijos vadovas</t>
  </si>
  <si>
    <t>(vardas, pavardė)</t>
  </si>
  <si>
    <t>Mišriųjų intensyvių programų organizavimo lėšos (BIP)</t>
  </si>
  <si>
    <t>nuo MMMM-mm-dd iki MMMM-mm-dd</t>
  </si>
  <si>
    <t>Planuotas skaičius dotacijos sutartyje</t>
  </si>
  <si>
    <r>
      <t xml:space="preserve">Faktiškai išsiųstų </t>
    </r>
    <r>
      <rPr>
        <b/>
        <sz val="11"/>
        <color theme="1"/>
        <rFont val="Calibri"/>
        <family val="2"/>
        <charset val="186"/>
        <scheme val="minor"/>
      </rPr>
      <t>mažiau galimybių</t>
    </r>
    <r>
      <rPr>
        <sz val="11"/>
        <color theme="1"/>
        <rFont val="Calibri"/>
        <family val="2"/>
        <charset val="186"/>
        <scheme val="minor"/>
      </rPr>
      <t xml:space="preserve"> turinčių dalyvių skaičius projekte:</t>
    </r>
  </si>
  <si>
    <t>INSTITUCIJAI IŠMOKAMA DOTACIJOS SUMA (DOTACIJOS LIKUTIS)</t>
  </si>
  <si>
    <t>*Pastaba - žalios spalvos laukeliai užsipildo automatiškai</t>
  </si>
  <si>
    <t>Elektroniniu parašu pasirašydami šią tarpinę ataskaitą patvirtiname, kad:</t>
  </si>
  <si>
    <t xml:space="preserve">**Užpildytą (excel forma) ir institucijos vadovo el. parašu pasirašytą ataskaitą prašome siųsti el. p. HEKA1@smpf.lt (ADOC formatu).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</si>
</sst>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1"/>
      <color rgb="FFFF0000"/>
      <name val="Calibri"/>
      <family val="2"/>
      <scheme val="minor"/>
    </font>
    <font>
      <i/>
      <sz val="11"/>
      <color rgb="FFFF0000"/>
      <name val="Calibri"/>
      <family val="2"/>
      <charset val="186"/>
      <scheme val="minor"/>
    </font>
    <font>
      <sz val="11"/>
      <color theme="1"/>
      <name val="Calibri"/>
      <family val="2"/>
      <scheme val="minor"/>
    </font>
    <font>
      <b/>
      <sz val="11"/>
      <name val="Calibri"/>
      <family val="2"/>
      <charset val="186"/>
      <scheme val="minor"/>
    </font>
    <font>
      <sz val="11"/>
      <name val="Calibri"/>
      <family val="2"/>
      <charset val="186"/>
      <scheme val="minor"/>
    </font>
    <font>
      <sz val="11"/>
      <name val="Calibri"/>
      <family val="2"/>
      <scheme val="minor"/>
    </font>
    <font>
      <sz val="11"/>
      <color theme="1"/>
      <name val="Calibri"/>
      <family val="2"/>
      <charset val="238"/>
      <scheme val="minor"/>
    </font>
    <font>
      <sz val="12"/>
      <name val="Arial"/>
      <family val="2"/>
      <charset val="238"/>
    </font>
    <font>
      <u/>
      <sz val="12"/>
      <color indexed="12"/>
      <name val="Arial"/>
      <family val="2"/>
      <charset val="238"/>
    </font>
    <font>
      <sz val="10"/>
      <name val="Arial"/>
      <family val="2"/>
      <charset val="238"/>
    </font>
    <font>
      <b/>
      <sz val="11"/>
      <color theme="1"/>
      <name val="Calibri"/>
      <family val="2"/>
      <charset val="238"/>
      <scheme val="minor"/>
    </font>
    <font>
      <b/>
      <sz val="10"/>
      <color theme="1"/>
      <name val="Calibri"/>
      <family val="2"/>
      <charset val="186"/>
      <scheme val="minor"/>
    </font>
    <font>
      <sz val="11"/>
      <color theme="1"/>
      <name val="Calibri"/>
      <family val="2"/>
      <charset val="186"/>
    </font>
    <font>
      <i/>
      <sz val="9"/>
      <color theme="1"/>
      <name val="Calibri"/>
      <family val="2"/>
      <charset val="186"/>
      <scheme val="minor"/>
    </font>
    <font>
      <i/>
      <sz val="10"/>
      <color theme="1"/>
      <name val="Calibri"/>
      <family val="2"/>
      <charset val="186"/>
      <scheme val="minor"/>
    </font>
  </fonts>
  <fills count="9">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rgb="FFFFC000"/>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CCFFCC"/>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theme="4"/>
      </top>
      <bottom style="double">
        <color theme="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9" fillId="0" borderId="0" applyFont="0" applyFill="0" applyBorder="0" applyAlignment="0" applyProtection="0"/>
    <xf numFmtId="0" fontId="13" fillId="0" borderId="0"/>
    <xf numFmtId="0" fontId="14" fillId="0" borderId="0"/>
    <xf numFmtId="0" fontId="15" fillId="0" borderId="0" applyNumberFormat="0" applyFill="0" applyBorder="0" applyAlignment="0" applyProtection="0">
      <alignment vertical="top"/>
      <protection locked="0"/>
    </xf>
    <xf numFmtId="0" fontId="16" fillId="0" borderId="0"/>
    <xf numFmtId="0" fontId="17" fillId="0" borderId="12" applyNumberFormat="0" applyFill="0" applyAlignment="0" applyProtection="0"/>
    <xf numFmtId="9" fontId="13" fillId="0" borderId="0" applyFont="0" applyFill="0" applyBorder="0" applyAlignment="0" applyProtection="0"/>
  </cellStyleXfs>
  <cellXfs count="148">
    <xf numFmtId="0" fontId="0" fillId="0" borderId="0" xfId="0"/>
    <xf numFmtId="0" fontId="0" fillId="0" borderId="0" xfId="0" applyAlignment="1">
      <alignment horizontal="left"/>
    </xf>
    <xf numFmtId="0" fontId="0" fillId="0" borderId="0" xfId="0" applyBorder="1"/>
    <xf numFmtId="49" fontId="7" fillId="0" borderId="0" xfId="0" applyNumberFormat="1" applyFont="1" applyBorder="1" applyAlignment="1">
      <alignment horizontal="right"/>
    </xf>
    <xf numFmtId="0" fontId="0" fillId="0" borderId="0" xfId="0" applyBorder="1" applyAlignment="1"/>
    <xf numFmtId="0" fontId="6" fillId="0" borderId="0" xfId="0" applyFont="1" applyBorder="1" applyAlignment="1"/>
    <xf numFmtId="0" fontId="0" fillId="0" borderId="0" xfId="0" applyBorder="1" applyAlignment="1">
      <alignment horizontal="right"/>
    </xf>
    <xf numFmtId="0" fontId="8" fillId="0" borderId="0" xfId="0" applyFont="1" applyBorder="1" applyAlignment="1">
      <alignment horizontal="center"/>
    </xf>
    <xf numFmtId="0" fontId="6" fillId="0" borderId="2" xfId="0" applyFont="1" applyBorder="1" applyAlignment="1">
      <alignment horizontal="center" vertical="center" wrapText="1"/>
    </xf>
    <xf numFmtId="0" fontId="0" fillId="0" borderId="2" xfId="0" applyBorder="1"/>
    <xf numFmtId="0" fontId="0" fillId="3" borderId="2" xfId="0" applyFill="1" applyBorder="1"/>
    <xf numFmtId="0" fontId="0" fillId="4" borderId="2" xfId="0" applyFill="1" applyBorder="1" applyAlignment="1">
      <alignment horizontal="center" vertical="center"/>
    </xf>
    <xf numFmtId="0" fontId="0" fillId="3" borderId="2" xfId="0" applyFill="1" applyBorder="1" applyAlignment="1">
      <alignment horizontal="left" vertical="center" wrapText="1"/>
    </xf>
    <xf numFmtId="0" fontId="0" fillId="4" borderId="2" xfId="0" applyFill="1" applyBorder="1" applyAlignment="1">
      <alignment horizontal="center" vertical="center" wrapText="1"/>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0" fillId="6" borderId="2" xfId="0" applyFill="1" applyBorder="1" applyAlignment="1">
      <alignment horizontal="center" vertical="center"/>
    </xf>
    <xf numFmtId="0" fontId="0" fillId="6" borderId="2" xfId="0" applyFill="1" applyBorder="1" applyAlignment="1">
      <alignment horizontal="center" vertical="center" wrapText="1"/>
    </xf>
    <xf numFmtId="0" fontId="6" fillId="0" borderId="2" xfId="0" applyFont="1" applyBorder="1" applyAlignment="1">
      <alignment horizontal="center"/>
    </xf>
    <xf numFmtId="4" fontId="6" fillId="2" borderId="17" xfId="0" applyNumberFormat="1" applyFont="1" applyFill="1" applyBorder="1" applyAlignment="1"/>
    <xf numFmtId="0" fontId="0" fillId="0" borderId="0" xfId="0" applyFill="1" applyBorder="1"/>
    <xf numFmtId="4" fontId="0" fillId="0" borderId="10" xfId="0" applyNumberFormat="1" applyFill="1" applyBorder="1" applyAlignment="1"/>
    <xf numFmtId="4" fontId="0" fillId="0" borderId="2" xfId="0" applyNumberFormat="1" applyFill="1" applyBorder="1" applyAlignment="1"/>
    <xf numFmtId="4" fontId="0" fillId="0" borderId="7" xfId="0" applyNumberFormat="1" applyFill="1" applyBorder="1" applyAlignment="1"/>
    <xf numFmtId="4" fontId="0" fillId="0" borderId="21" xfId="0" applyNumberFormat="1" applyFill="1" applyBorder="1" applyAlignment="1"/>
    <xf numFmtId="0" fontId="0" fillId="8" borderId="25" xfId="0" applyFill="1" applyBorder="1" applyAlignment="1">
      <alignment horizontal="right"/>
    </xf>
    <xf numFmtId="0" fontId="0" fillId="8" borderId="26" xfId="0" applyFill="1" applyBorder="1" applyAlignment="1">
      <alignment horizontal="right"/>
    </xf>
    <xf numFmtId="0" fontId="6" fillId="2"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4" fontId="6" fillId="2" borderId="17" xfId="0" applyNumberFormat="1" applyFont="1" applyFill="1" applyBorder="1" applyAlignment="1">
      <alignment horizontal="center"/>
    </xf>
    <xf numFmtId="4" fontId="0" fillId="0" borderId="21" xfId="0" applyNumberFormat="1" applyFill="1" applyBorder="1" applyAlignment="1">
      <alignment horizontal="right"/>
    </xf>
    <xf numFmtId="164" fontId="6" fillId="7" borderId="2" xfId="1" applyNumberFormat="1" applyFont="1" applyFill="1" applyBorder="1" applyAlignment="1">
      <alignment wrapText="1"/>
    </xf>
    <xf numFmtId="0" fontId="6" fillId="2" borderId="17" xfId="0" applyFont="1" applyFill="1" applyBorder="1" applyAlignment="1">
      <alignment horizontal="center" vertical="center" wrapText="1"/>
    </xf>
    <xf numFmtId="0" fontId="0" fillId="8" borderId="34" xfId="0" applyFill="1" applyBorder="1" applyAlignment="1">
      <alignment horizontal="right"/>
    </xf>
    <xf numFmtId="0" fontId="21" fillId="0" borderId="0" xfId="0" applyFont="1"/>
    <xf numFmtId="4" fontId="0" fillId="8" borderId="7" xfId="0" applyNumberFormat="1" applyFill="1" applyBorder="1" applyAlignment="1">
      <alignment horizontal="right"/>
    </xf>
    <xf numFmtId="4" fontId="0" fillId="8" borderId="31" xfId="0" applyNumberFormat="1" applyFill="1" applyBorder="1" applyAlignment="1">
      <alignment horizontal="right"/>
    </xf>
    <xf numFmtId="0" fontId="0" fillId="0" borderId="13" xfId="0" applyBorder="1" applyAlignment="1">
      <alignment horizontal="left" wrapText="1"/>
    </xf>
    <xf numFmtId="0" fontId="0" fillId="0" borderId="7" xfId="0" applyBorder="1" applyAlignment="1">
      <alignment horizontal="left" wrapText="1"/>
    </xf>
    <xf numFmtId="0" fontId="0" fillId="0" borderId="30"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2" fontId="0" fillId="0" borderId="27" xfId="0" applyNumberFormat="1" applyFill="1" applyBorder="1" applyAlignment="1">
      <alignment horizontal="right" wrapText="1"/>
    </xf>
    <xf numFmtId="2" fontId="0" fillId="0" borderId="29" xfId="0" applyNumberFormat="1" applyFill="1" applyBorder="1" applyAlignment="1">
      <alignment horizontal="right" wrapText="1"/>
    </xf>
    <xf numFmtId="0" fontId="0" fillId="0" borderId="9" xfId="0" applyBorder="1" applyAlignment="1">
      <alignment horizontal="left"/>
    </xf>
    <xf numFmtId="0" fontId="0" fillId="0" borderId="10"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6" borderId="2" xfId="0" applyFill="1" applyBorder="1" applyAlignment="1">
      <alignment horizontal="center"/>
    </xf>
    <xf numFmtId="0" fontId="0" fillId="0" borderId="2" xfId="0" applyBorder="1" applyAlignment="1">
      <alignment horizontal="center" vertical="center"/>
    </xf>
    <xf numFmtId="0" fontId="0" fillId="0" borderId="2" xfId="0" applyFill="1" applyBorder="1" applyAlignment="1">
      <alignment horizontal="left" vertical="center" wrapText="1"/>
    </xf>
    <xf numFmtId="0" fontId="12" fillId="0" borderId="2" xfId="0" applyFont="1" applyFill="1" applyBorder="1" applyAlignment="1">
      <alignment horizontal="left" vertical="center" wrapText="1"/>
    </xf>
    <xf numFmtId="0" fontId="0" fillId="0" borderId="2" xfId="0" applyFill="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4" fontId="0" fillId="8" borderId="10" xfId="0" applyNumberFormat="1" applyFill="1" applyBorder="1" applyAlignment="1">
      <alignment horizontal="right"/>
    </xf>
    <xf numFmtId="4" fontId="0" fillId="8" borderId="24" xfId="0" applyNumberFormat="1" applyFill="1" applyBorder="1" applyAlignment="1">
      <alignment horizontal="right"/>
    </xf>
    <xf numFmtId="4" fontId="0" fillId="8" borderId="2" xfId="0" applyNumberFormat="1" applyFill="1" applyBorder="1" applyAlignment="1">
      <alignment horizontal="right"/>
    </xf>
    <xf numFmtId="4" fontId="0" fillId="8" borderId="15" xfId="0" applyNumberFormat="1" applyFill="1" applyBorder="1" applyAlignment="1">
      <alignment horizontal="right"/>
    </xf>
    <xf numFmtId="4" fontId="6" fillId="2" borderId="17" xfId="0" applyNumberFormat="1" applyFont="1" applyFill="1" applyBorder="1" applyAlignment="1">
      <alignment horizontal="center"/>
    </xf>
    <xf numFmtId="4" fontId="6" fillId="2" borderId="20" xfId="0" applyNumberFormat="1" applyFont="1" applyFill="1" applyBorder="1" applyAlignment="1">
      <alignment horizontal="center"/>
    </xf>
    <xf numFmtId="4" fontId="6" fillId="0" borderId="0" xfId="0" applyNumberFormat="1" applyFont="1" applyBorder="1" applyAlignment="1">
      <alignment horizontal="center"/>
    </xf>
    <xf numFmtId="0" fontId="6" fillId="0" borderId="0" xfId="0" applyFont="1" applyBorder="1" applyAlignment="1">
      <alignment horizontal="center"/>
    </xf>
    <xf numFmtId="4" fontId="0" fillId="0" borderId="2" xfId="0" applyNumberFormat="1" applyFill="1" applyBorder="1" applyAlignment="1">
      <alignment horizontal="right"/>
    </xf>
    <xf numFmtId="1" fontId="10" fillId="8" borderId="2" xfId="1" applyNumberFormat="1" applyFont="1" applyFill="1" applyBorder="1" applyAlignment="1">
      <alignment horizontal="center"/>
    </xf>
    <xf numFmtId="1" fontId="10" fillId="8" borderId="6" xfId="1" applyNumberFormat="1" applyFont="1" applyFill="1" applyBorder="1" applyAlignment="1">
      <alignment horizontal="center"/>
    </xf>
    <xf numFmtId="0" fontId="2" fillId="0" borderId="32" xfId="0" applyFont="1" applyBorder="1" applyAlignment="1">
      <alignment horizontal="left" wrapText="1"/>
    </xf>
    <xf numFmtId="0" fontId="3" fillId="0" borderId="33" xfId="0" applyFont="1" applyBorder="1" applyAlignment="1">
      <alignment horizontal="left" wrapText="1"/>
    </xf>
    <xf numFmtId="0" fontId="6" fillId="2" borderId="19" xfId="0" applyFont="1" applyFill="1" applyBorder="1" applyAlignment="1">
      <alignment horizontal="center" vertical="center"/>
    </xf>
    <xf numFmtId="0" fontId="6" fillId="2" borderId="17" xfId="0" applyFont="1" applyFill="1" applyBorder="1" applyAlignment="1">
      <alignment horizontal="center" vertical="center"/>
    </xf>
    <xf numFmtId="1" fontId="3" fillId="0" borderId="31" xfId="0" applyNumberFormat="1" applyFont="1" applyBorder="1" applyAlignment="1">
      <alignment horizontal="center" wrapText="1"/>
    </xf>
    <xf numFmtId="1" fontId="3" fillId="0" borderId="33" xfId="0" applyNumberFormat="1" applyFont="1" applyBorder="1" applyAlignment="1">
      <alignment horizontal="center" wrapText="1"/>
    </xf>
    <xf numFmtId="1" fontId="3" fillId="0" borderId="35" xfId="0" applyNumberFormat="1" applyFont="1" applyBorder="1" applyAlignment="1">
      <alignment horizontal="center" wrapText="1"/>
    </xf>
    <xf numFmtId="4" fontId="6" fillId="8" borderId="10" xfId="0" applyNumberFormat="1" applyFont="1" applyFill="1" applyBorder="1" applyAlignment="1">
      <alignment horizontal="right"/>
    </xf>
    <xf numFmtId="4" fontId="6" fillId="8" borderId="11" xfId="0" applyNumberFormat="1" applyFont="1" applyFill="1" applyBorder="1" applyAlignment="1">
      <alignment horizontal="right"/>
    </xf>
    <xf numFmtId="4" fontId="6" fillId="8" borderId="2" xfId="0" applyNumberFormat="1" applyFont="1" applyFill="1" applyBorder="1" applyAlignment="1">
      <alignment horizontal="right"/>
    </xf>
    <xf numFmtId="4" fontId="6" fillId="8" borderId="6" xfId="0" applyNumberFormat="1" applyFont="1" applyFill="1" applyBorder="1" applyAlignment="1">
      <alignment horizontal="right"/>
    </xf>
    <xf numFmtId="0" fontId="6" fillId="0" borderId="0" xfId="0" applyFont="1" applyAlignment="1">
      <alignment horizontal="left" vertical="center"/>
    </xf>
    <xf numFmtId="0" fontId="6" fillId="2" borderId="19" xfId="0" applyFont="1" applyFill="1" applyBorder="1" applyAlignment="1">
      <alignment horizontal="left"/>
    </xf>
    <xf numFmtId="0" fontId="6" fillId="2" borderId="17" xfId="0" applyFont="1" applyFill="1" applyBorder="1" applyAlignment="1">
      <alignment horizontal="left"/>
    </xf>
    <xf numFmtId="4" fontId="0" fillId="0" borderId="10" xfId="0" applyNumberFormat="1" applyFill="1" applyBorder="1" applyAlignment="1">
      <alignment horizontal="right"/>
    </xf>
    <xf numFmtId="4" fontId="0" fillId="0" borderId="7" xfId="0" applyNumberFormat="1" applyFill="1" applyBorder="1" applyAlignment="1">
      <alignment horizontal="right"/>
    </xf>
    <xf numFmtId="4" fontId="0" fillId="0" borderId="21" xfId="0" applyNumberFormat="1" applyFill="1" applyBorder="1" applyAlignment="1">
      <alignment horizontal="right"/>
    </xf>
    <xf numFmtId="0" fontId="0" fillId="8" borderId="10" xfId="0" applyFill="1" applyBorder="1" applyAlignment="1">
      <alignment horizontal="center"/>
    </xf>
    <xf numFmtId="0" fontId="0" fillId="8" borderId="11" xfId="0" applyFill="1" applyBorder="1" applyAlignment="1">
      <alignment horizontal="center"/>
    </xf>
    <xf numFmtId="10" fontId="0" fillId="8" borderId="2" xfId="1" applyNumberFormat="1" applyFont="1" applyFill="1" applyBorder="1" applyAlignment="1">
      <alignment horizontal="center"/>
    </xf>
    <xf numFmtId="10" fontId="0" fillId="8" borderId="6" xfId="1" applyNumberFormat="1" applyFont="1" applyFill="1" applyBorder="1" applyAlignment="1">
      <alignment horizontal="center"/>
    </xf>
    <xf numFmtId="10" fontId="0" fillId="8" borderId="7" xfId="1" applyNumberFormat="1" applyFont="1" applyFill="1" applyBorder="1" applyAlignment="1">
      <alignment horizontal="center"/>
    </xf>
    <xf numFmtId="10" fontId="0" fillId="8" borderId="8" xfId="1" applyNumberFormat="1" applyFont="1" applyFill="1" applyBorder="1" applyAlignment="1">
      <alignment horizontal="center"/>
    </xf>
    <xf numFmtId="0" fontId="0" fillId="0" borderId="0" xfId="0" applyAlignment="1">
      <alignment horizontal="right"/>
    </xf>
    <xf numFmtId="0" fontId="6" fillId="0" borderId="0" xfId="0" applyFont="1" applyAlignment="1">
      <alignment horizontal="center" vertical="center"/>
    </xf>
    <xf numFmtId="0" fontId="0" fillId="0" borderId="1" xfId="0" applyFill="1" applyBorder="1" applyAlignment="1">
      <alignment horizontal="left"/>
    </xf>
    <xf numFmtId="0" fontId="6" fillId="0" borderId="0" xfId="0" applyFont="1" applyBorder="1" applyAlignment="1">
      <alignment horizontal="left"/>
    </xf>
    <xf numFmtId="0" fontId="6" fillId="0" borderId="0" xfId="0" applyFont="1" applyAlignment="1">
      <alignment horizontal="center" vertical="center" wrapText="1"/>
    </xf>
    <xf numFmtId="0" fontId="0" fillId="0" borderId="0" xfId="0" applyBorder="1" applyAlignment="1">
      <alignment horizontal="right"/>
    </xf>
    <xf numFmtId="0" fontId="5"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6" xfId="0" applyFont="1" applyFill="1" applyBorder="1" applyAlignment="1">
      <alignment horizontal="center" vertical="center" wrapText="1"/>
    </xf>
    <xf numFmtId="49" fontId="12" fillId="0" borderId="3" xfId="0" applyNumberFormat="1" applyFont="1" applyFill="1" applyBorder="1" applyAlignment="1">
      <alignment horizontal="left"/>
    </xf>
    <xf numFmtId="49" fontId="11" fillId="0" borderId="3" xfId="0" applyNumberFormat="1" applyFont="1" applyFill="1" applyBorder="1" applyAlignment="1">
      <alignment horizontal="left"/>
    </xf>
    <xf numFmtId="0" fontId="10" fillId="2" borderId="1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0" fillId="0" borderId="2" xfId="0" applyFill="1" applyBorder="1" applyAlignment="1">
      <alignment horizont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0" fillId="0" borderId="22" xfId="0" applyBorder="1" applyAlignment="1">
      <alignment horizontal="left" wrapText="1"/>
    </xf>
    <xf numFmtId="0" fontId="0" fillId="0" borderId="21" xfId="0" applyBorder="1" applyAlignment="1">
      <alignment horizontal="left"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7" xfId="0" applyFont="1" applyFill="1" applyBorder="1" applyAlignment="1">
      <alignment horizontal="center" vertical="center" wrapText="1"/>
    </xf>
    <xf numFmtId="4" fontId="19" fillId="0" borderId="27" xfId="0" applyNumberFormat="1" applyFont="1" applyFill="1" applyBorder="1" applyAlignment="1">
      <alignment horizontal="right"/>
    </xf>
    <xf numFmtId="4" fontId="19" fillId="0" borderId="29" xfId="0" applyNumberFormat="1" applyFont="1" applyFill="1" applyBorder="1" applyAlignment="1">
      <alignment horizontal="right"/>
    </xf>
    <xf numFmtId="0" fontId="6" fillId="0" borderId="5" xfId="0" applyFont="1" applyBorder="1" applyAlignment="1">
      <alignment horizontal="right" wrapText="1"/>
    </xf>
    <xf numFmtId="0" fontId="6" fillId="0" borderId="2" xfId="0" applyFont="1" applyBorder="1" applyAlignment="1">
      <alignment horizontal="right" wrapText="1"/>
    </xf>
    <xf numFmtId="0" fontId="6" fillId="2" borderId="20" xfId="0" applyFont="1" applyFill="1" applyBorder="1" applyAlignment="1">
      <alignment horizontal="center" vertical="center" wrapText="1"/>
    </xf>
    <xf numFmtId="0" fontId="0" fillId="0" borderId="5" xfId="0" applyBorder="1" applyAlignment="1">
      <alignment horizontal="left" wrapText="1"/>
    </xf>
    <xf numFmtId="0" fontId="0" fillId="0" borderId="2"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4" fontId="6" fillId="8" borderId="7" xfId="0" applyNumberFormat="1" applyFont="1" applyFill="1" applyBorder="1" applyAlignment="1">
      <alignment horizontal="right"/>
    </xf>
    <xf numFmtId="4" fontId="6" fillId="8" borderId="8" xfId="0" applyNumberFormat="1" applyFont="1" applyFill="1" applyBorder="1" applyAlignment="1">
      <alignment horizontal="right"/>
    </xf>
    <xf numFmtId="4" fontId="6" fillId="8" borderId="21" xfId="0" applyNumberFormat="1" applyFont="1" applyFill="1" applyBorder="1" applyAlignment="1">
      <alignment horizontal="right"/>
    </xf>
    <xf numFmtId="4" fontId="6" fillId="8" borderId="23" xfId="0" applyNumberFormat="1" applyFont="1" applyFill="1" applyBorder="1" applyAlignment="1">
      <alignment horizontal="right"/>
    </xf>
    <xf numFmtId="0" fontId="0" fillId="0" borderId="0" xfId="0" applyAlignment="1">
      <alignment horizontal="left"/>
    </xf>
    <xf numFmtId="0" fontId="0" fillId="0" borderId="0" xfId="0" applyAlignment="1">
      <alignment horizontal="left" wrapText="1"/>
    </xf>
    <xf numFmtId="0" fontId="0" fillId="0" borderId="1" xfId="0" applyFill="1" applyBorder="1" applyAlignment="1">
      <alignment horizontal="center"/>
    </xf>
    <xf numFmtId="0" fontId="20" fillId="0" borderId="14" xfId="0" applyFont="1" applyBorder="1" applyAlignment="1">
      <alignment horizontal="center" vertical="top"/>
    </xf>
    <xf numFmtId="0" fontId="6" fillId="0" borderId="14"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0" fillId="0" borderId="4"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21" fillId="8" borderId="0" xfId="0" applyFont="1" applyFill="1" applyAlignment="1">
      <alignment horizontal="left"/>
    </xf>
    <xf numFmtId="0" fontId="6" fillId="0" borderId="2" xfId="0" applyFont="1" applyBorder="1" applyAlignment="1">
      <alignment horizontal="right"/>
    </xf>
    <xf numFmtId="0" fontId="0" fillId="0" borderId="2" xfId="0" applyBorder="1" applyAlignment="1">
      <alignment horizontal="center"/>
    </xf>
    <xf numFmtId="0" fontId="0" fillId="5" borderId="2" xfId="0" applyFill="1" applyBorder="1" applyAlignment="1">
      <alignment horizontal="center"/>
    </xf>
    <xf numFmtId="0" fontId="0" fillId="4" borderId="2" xfId="0" applyFill="1" applyBorder="1" applyAlignment="1">
      <alignment horizontal="center"/>
    </xf>
  </cellXfs>
  <cellStyles count="8">
    <cellStyle name="Hiperhivatkozás_BUDAPES01" xfId="4" xr:uid="{00000000-0005-0000-0000-000000000000}"/>
    <cellStyle name="Normal" xfId="0" builtinId="0"/>
    <cellStyle name="Normal 2" xfId="2" xr:uid="{00000000-0005-0000-0000-000002000000}"/>
    <cellStyle name="Normál 2" xfId="5" xr:uid="{00000000-0005-0000-0000-000003000000}"/>
    <cellStyle name="Normál_BUDAPES01" xfId="3" xr:uid="{00000000-0005-0000-0000-000004000000}"/>
    <cellStyle name="Percent" xfId="1" builtinId="5"/>
    <cellStyle name="Percent 2" xfId="7" xr:uid="{00000000-0005-0000-0000-000006000000}"/>
    <cellStyle name="Total 2" xfId="6" xr:uid="{00000000-0005-0000-0000-00000700000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CCFFCC"/>
      <color rgb="FFB9FFB9"/>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1</xdr:col>
          <xdr:colOff>200025</xdr:colOff>
          <xdr:row>27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9525</xdr:colOff>
          <xdr:row>28</xdr:row>
          <xdr:rowOff>171450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
  <sheetViews>
    <sheetView tabSelected="1" topLeftCell="A56" zoomScaleNormal="100" workbookViewId="0">
      <selection activeCell="V12" sqref="V12"/>
    </sheetView>
  </sheetViews>
  <sheetFormatPr defaultRowHeight="15" x14ac:dyDescent="0.25"/>
  <cols>
    <col min="1" max="1" width="2.7109375" customWidth="1"/>
    <col min="2" max="2" width="3.28515625" customWidth="1"/>
    <col min="3" max="3" width="7.42578125" customWidth="1"/>
    <col min="4" max="4" width="7.85546875" customWidth="1"/>
    <col min="5" max="5" width="6" customWidth="1"/>
    <col min="6" max="6" width="8.5703125" customWidth="1"/>
    <col min="7" max="7" width="2.28515625" customWidth="1"/>
    <col min="8" max="8" width="4.85546875" customWidth="1"/>
    <col min="9" max="9" width="7.7109375" customWidth="1"/>
    <col min="10" max="10" width="9.28515625" hidden="1" customWidth="1"/>
    <col min="11" max="11" width="11.42578125" customWidth="1"/>
    <col min="12" max="12" width="12.42578125" customWidth="1"/>
    <col min="13" max="13" width="4.42578125" customWidth="1"/>
    <col min="14" max="14" width="8.140625" customWidth="1"/>
    <col min="15" max="15" width="3.140625" customWidth="1"/>
    <col min="16" max="17" width="5.42578125" customWidth="1"/>
    <col min="18" max="18" width="4.7109375" customWidth="1"/>
  </cols>
  <sheetData>
    <row r="1" spans="2:16" x14ac:dyDescent="0.25">
      <c r="O1" s="91"/>
      <c r="P1" s="91"/>
    </row>
    <row r="2" spans="2:16" ht="30.75" customHeight="1" x14ac:dyDescent="0.25">
      <c r="B2" s="95" t="s">
        <v>62</v>
      </c>
      <c r="C2" s="95"/>
      <c r="D2" s="95"/>
      <c r="E2" s="95"/>
      <c r="F2" s="95"/>
      <c r="G2" s="95"/>
      <c r="H2" s="95"/>
      <c r="I2" s="95"/>
      <c r="J2" s="95"/>
      <c r="K2" s="95"/>
      <c r="L2" s="95"/>
      <c r="M2" s="95"/>
      <c r="N2" s="95"/>
      <c r="O2" s="95"/>
      <c r="P2" s="95"/>
    </row>
    <row r="3" spans="2:16" ht="18.75" customHeight="1" x14ac:dyDescent="0.25">
      <c r="B3" s="92" t="s">
        <v>61</v>
      </c>
      <c r="C3" s="92"/>
      <c r="D3" s="92"/>
      <c r="E3" s="92"/>
      <c r="F3" s="92"/>
      <c r="G3" s="92"/>
      <c r="H3" s="92"/>
      <c r="I3" s="92"/>
      <c r="J3" s="92"/>
      <c r="K3" s="92"/>
      <c r="L3" s="92"/>
      <c r="M3" s="92"/>
      <c r="N3" s="92"/>
      <c r="O3" s="92"/>
      <c r="P3" s="92"/>
    </row>
    <row r="4" spans="2:16" ht="19.5" customHeight="1" x14ac:dyDescent="0.25">
      <c r="B4" s="5" t="s">
        <v>0</v>
      </c>
      <c r="C4" s="5"/>
      <c r="D4" s="5"/>
      <c r="E4" s="4"/>
      <c r="F4" s="93"/>
      <c r="G4" s="93"/>
      <c r="H4" s="93"/>
      <c r="I4" s="93"/>
      <c r="J4" s="93"/>
      <c r="K4" s="93"/>
      <c r="L4" s="93"/>
      <c r="M4" s="93"/>
      <c r="N4" s="93"/>
      <c r="O4" s="2"/>
    </row>
    <row r="5" spans="2:16" ht="21" customHeight="1" x14ac:dyDescent="0.25">
      <c r="B5" s="94" t="s">
        <v>60</v>
      </c>
      <c r="C5" s="94"/>
      <c r="D5" s="94"/>
      <c r="E5" s="94"/>
      <c r="F5" s="101"/>
      <c r="G5" s="101"/>
      <c r="H5" s="101"/>
      <c r="I5" s="101"/>
      <c r="J5" s="101"/>
      <c r="K5" s="101"/>
      <c r="L5" s="101"/>
      <c r="M5" s="20"/>
      <c r="N5" s="20"/>
      <c r="O5" s="2"/>
    </row>
    <row r="6" spans="2:16" ht="22.5" customHeight="1" x14ac:dyDescent="0.25">
      <c r="B6" s="5" t="s">
        <v>15</v>
      </c>
      <c r="C6" s="4"/>
      <c r="D6" s="3"/>
      <c r="E6" s="4"/>
      <c r="F6" s="102" t="s">
        <v>69</v>
      </c>
      <c r="G6" s="102"/>
      <c r="H6" s="102"/>
      <c r="I6" s="102"/>
      <c r="J6" s="102"/>
      <c r="K6" s="102"/>
      <c r="L6" s="102"/>
      <c r="M6" s="20"/>
      <c r="N6" s="20"/>
      <c r="O6" s="2"/>
    </row>
    <row r="7" spans="2:16" ht="14.25" customHeight="1" thickBot="1" x14ac:dyDescent="0.3">
      <c r="B7" s="5"/>
      <c r="C7" s="4"/>
      <c r="D7" s="3"/>
      <c r="E7" s="4"/>
      <c r="F7" s="96"/>
      <c r="G7" s="96"/>
      <c r="H7" s="7"/>
      <c r="I7" s="6"/>
      <c r="J7" s="2"/>
      <c r="K7" s="7"/>
      <c r="L7" s="2"/>
      <c r="M7" s="2"/>
      <c r="N7" s="2"/>
      <c r="O7" s="2"/>
    </row>
    <row r="8" spans="2:16" ht="28.5" customHeight="1" x14ac:dyDescent="0.25">
      <c r="B8" s="112" t="s">
        <v>18</v>
      </c>
      <c r="C8" s="113"/>
      <c r="D8" s="113"/>
      <c r="E8" s="113"/>
      <c r="F8" s="113"/>
      <c r="G8" s="113"/>
      <c r="H8" s="108" t="s">
        <v>19</v>
      </c>
      <c r="I8" s="108"/>
      <c r="J8" s="27"/>
      <c r="K8" s="30" t="s">
        <v>20</v>
      </c>
      <c r="L8" s="30" t="s">
        <v>21</v>
      </c>
      <c r="M8" s="103" t="s">
        <v>22</v>
      </c>
      <c r="N8" s="103"/>
      <c r="O8" s="108" t="s">
        <v>23</v>
      </c>
      <c r="P8" s="109"/>
    </row>
    <row r="9" spans="2:16" ht="15" customHeight="1" x14ac:dyDescent="0.25">
      <c r="B9" s="104" t="s">
        <v>70</v>
      </c>
      <c r="C9" s="105"/>
      <c r="D9" s="105"/>
      <c r="E9" s="105"/>
      <c r="F9" s="105"/>
      <c r="G9" s="105"/>
      <c r="H9" s="97">
        <v>0</v>
      </c>
      <c r="I9" s="97"/>
      <c r="J9" s="28"/>
      <c r="K9" s="29">
        <v>0</v>
      </c>
      <c r="L9" s="29">
        <v>0</v>
      </c>
      <c r="M9" s="98">
        <v>0</v>
      </c>
      <c r="N9" s="98"/>
      <c r="O9" s="99">
        <f>SUM(H9:N9)</f>
        <v>0</v>
      </c>
      <c r="P9" s="100"/>
    </row>
    <row r="10" spans="2:16" ht="15" customHeight="1" x14ac:dyDescent="0.25">
      <c r="B10" s="106" t="s">
        <v>25</v>
      </c>
      <c r="C10" s="105"/>
      <c r="D10" s="105"/>
      <c r="E10" s="105"/>
      <c r="F10" s="105"/>
      <c r="G10" s="105"/>
      <c r="H10" s="97">
        <v>0</v>
      </c>
      <c r="I10" s="97"/>
      <c r="J10" s="28"/>
      <c r="K10" s="29">
        <v>0</v>
      </c>
      <c r="L10" s="29">
        <v>0</v>
      </c>
      <c r="M10" s="98">
        <v>0</v>
      </c>
      <c r="N10" s="98"/>
      <c r="O10" s="99">
        <f>SUM(H10:N10)</f>
        <v>0</v>
      </c>
      <c r="P10" s="100"/>
    </row>
    <row r="11" spans="2:16" ht="15" customHeight="1" x14ac:dyDescent="0.25">
      <c r="B11" s="106" t="s">
        <v>24</v>
      </c>
      <c r="C11" s="105"/>
      <c r="D11" s="105"/>
      <c r="E11" s="105"/>
      <c r="F11" s="105"/>
      <c r="G11" s="105"/>
      <c r="H11" s="97">
        <v>0</v>
      </c>
      <c r="I11" s="97"/>
      <c r="J11" s="28"/>
      <c r="K11" s="29">
        <v>0</v>
      </c>
      <c r="L11" s="29">
        <v>0</v>
      </c>
      <c r="M11" s="98">
        <v>0</v>
      </c>
      <c r="N11" s="98"/>
      <c r="O11" s="99">
        <f>SUM(H11:N11)</f>
        <v>0</v>
      </c>
      <c r="P11" s="100"/>
    </row>
    <row r="12" spans="2:16" ht="15.75" customHeight="1" x14ac:dyDescent="0.25">
      <c r="B12" s="117" t="s">
        <v>26</v>
      </c>
      <c r="C12" s="118"/>
      <c r="D12" s="118"/>
      <c r="E12" s="118"/>
      <c r="F12" s="118"/>
      <c r="G12" s="118"/>
      <c r="H12" s="118"/>
      <c r="I12" s="118"/>
      <c r="J12" s="118"/>
      <c r="K12" s="118"/>
      <c r="L12" s="118"/>
      <c r="M12" s="118"/>
      <c r="N12" s="33" t="str">
        <f>IFERROR(O12/O9," ")</f>
        <v xml:space="preserve"> </v>
      </c>
      <c r="O12" s="66">
        <f>SUM(O10:P11)</f>
        <v>0</v>
      </c>
      <c r="P12" s="67"/>
    </row>
    <row r="13" spans="2:16" ht="15.75" customHeight="1" thickBot="1" x14ac:dyDescent="0.3">
      <c r="B13" s="68" t="s">
        <v>71</v>
      </c>
      <c r="C13" s="69"/>
      <c r="D13" s="69"/>
      <c r="E13" s="69"/>
      <c r="F13" s="69"/>
      <c r="G13" s="69"/>
      <c r="H13" s="69"/>
      <c r="I13" s="69"/>
      <c r="J13" s="69"/>
      <c r="K13" s="69"/>
      <c r="L13" s="69"/>
      <c r="M13" s="72"/>
      <c r="N13" s="73"/>
      <c r="O13" s="73"/>
      <c r="P13" s="74"/>
    </row>
    <row r="14" spans="2:16" ht="42.75" customHeight="1" thickBot="1" x14ac:dyDescent="0.3">
      <c r="B14" s="70" t="s">
        <v>1</v>
      </c>
      <c r="C14" s="71"/>
      <c r="D14" s="71"/>
      <c r="E14" s="71"/>
      <c r="F14" s="71"/>
      <c r="G14" s="71"/>
      <c r="H14" s="114" t="s">
        <v>8</v>
      </c>
      <c r="I14" s="114"/>
      <c r="J14" s="34"/>
      <c r="K14" s="34" t="s">
        <v>9</v>
      </c>
      <c r="L14" s="114" t="s">
        <v>10</v>
      </c>
      <c r="M14" s="114"/>
      <c r="N14" s="114" t="s">
        <v>11</v>
      </c>
      <c r="O14" s="114"/>
      <c r="P14" s="119"/>
    </row>
    <row r="15" spans="2:16" x14ac:dyDescent="0.25">
      <c r="B15" s="122" t="s">
        <v>2</v>
      </c>
      <c r="C15" s="123"/>
      <c r="D15" s="123"/>
      <c r="E15" s="123"/>
      <c r="F15" s="123"/>
      <c r="G15" s="123"/>
      <c r="H15" s="82">
        <v>0</v>
      </c>
      <c r="I15" s="82"/>
      <c r="J15" s="21"/>
      <c r="K15" s="21">
        <v>0</v>
      </c>
      <c r="L15" s="82">
        <v>0</v>
      </c>
      <c r="M15" s="82"/>
      <c r="N15" s="75">
        <f>SUM(H15-K15-L15)</f>
        <v>0</v>
      </c>
      <c r="O15" s="75"/>
      <c r="P15" s="76"/>
    </row>
    <row r="16" spans="2:16" x14ac:dyDescent="0.25">
      <c r="B16" s="120" t="s">
        <v>3</v>
      </c>
      <c r="C16" s="121"/>
      <c r="D16" s="121"/>
      <c r="E16" s="121"/>
      <c r="F16" s="121"/>
      <c r="G16" s="121"/>
      <c r="H16" s="65">
        <v>0</v>
      </c>
      <c r="I16" s="65"/>
      <c r="J16" s="22"/>
      <c r="K16" s="22">
        <v>0</v>
      </c>
      <c r="L16" s="65">
        <v>0</v>
      </c>
      <c r="M16" s="65"/>
      <c r="N16" s="77">
        <f>SUM(H16-K16-L16)</f>
        <v>0</v>
      </c>
      <c r="O16" s="77"/>
      <c r="P16" s="78"/>
    </row>
    <row r="17" spans="1:16" x14ac:dyDescent="0.25">
      <c r="B17" s="120" t="s">
        <v>4</v>
      </c>
      <c r="C17" s="121"/>
      <c r="D17" s="121"/>
      <c r="E17" s="121"/>
      <c r="F17" s="121"/>
      <c r="G17" s="121"/>
      <c r="H17" s="65">
        <v>0</v>
      </c>
      <c r="I17" s="65"/>
      <c r="J17" s="22"/>
      <c r="K17" s="22">
        <v>0</v>
      </c>
      <c r="L17" s="65">
        <v>0</v>
      </c>
      <c r="M17" s="65"/>
      <c r="N17" s="77">
        <f>SUM(H17-K17-L17)</f>
        <v>0</v>
      </c>
      <c r="O17" s="77"/>
      <c r="P17" s="78"/>
    </row>
    <row r="18" spans="1:16" ht="15.75" thickBot="1" x14ac:dyDescent="0.3">
      <c r="B18" s="39" t="s">
        <v>5</v>
      </c>
      <c r="C18" s="40"/>
      <c r="D18" s="40"/>
      <c r="E18" s="40"/>
      <c r="F18" s="40"/>
      <c r="G18" s="40"/>
      <c r="H18" s="83">
        <v>0</v>
      </c>
      <c r="I18" s="83"/>
      <c r="J18" s="23"/>
      <c r="K18" s="23">
        <v>0</v>
      </c>
      <c r="L18" s="83">
        <v>0</v>
      </c>
      <c r="M18" s="83"/>
      <c r="N18" s="124">
        <f>SUM(H18-K18-L18)</f>
        <v>0</v>
      </c>
      <c r="O18" s="124"/>
      <c r="P18" s="125"/>
    </row>
    <row r="19" spans="1:16" ht="15.75" thickBot="1" x14ac:dyDescent="0.3">
      <c r="B19" s="110" t="s">
        <v>6</v>
      </c>
      <c r="C19" s="111"/>
      <c r="D19" s="111"/>
      <c r="E19" s="111"/>
      <c r="F19" s="111"/>
      <c r="G19" s="111"/>
      <c r="H19" s="84">
        <v>0</v>
      </c>
      <c r="I19" s="84"/>
      <c r="J19" s="24"/>
      <c r="K19" s="24">
        <v>0</v>
      </c>
      <c r="L19" s="84">
        <v>0</v>
      </c>
      <c r="M19" s="84"/>
      <c r="N19" s="126">
        <f>SUM(H19-K19-L19)</f>
        <v>0</v>
      </c>
      <c r="O19" s="126"/>
      <c r="P19" s="127"/>
    </row>
    <row r="20" spans="1:16" ht="31.5" customHeight="1" thickBot="1" x14ac:dyDescent="0.3">
      <c r="B20" s="41" t="s">
        <v>68</v>
      </c>
      <c r="C20" s="42"/>
      <c r="D20" s="42"/>
      <c r="E20" s="42"/>
      <c r="F20" s="42"/>
      <c r="G20" s="43"/>
      <c r="H20" s="44">
        <v>0</v>
      </c>
      <c r="I20" s="45"/>
      <c r="J20" s="24"/>
      <c r="K20" s="32">
        <v>0</v>
      </c>
      <c r="L20" s="115">
        <v>0</v>
      </c>
      <c r="M20" s="116"/>
      <c r="N20" s="126">
        <f>SUM(H20-K20-L20)</f>
        <v>0</v>
      </c>
      <c r="O20" s="126"/>
      <c r="P20" s="127"/>
    </row>
    <row r="21" spans="1:16" ht="15.75" thickBot="1" x14ac:dyDescent="0.3">
      <c r="B21" s="80" t="s">
        <v>7</v>
      </c>
      <c r="C21" s="81"/>
      <c r="D21" s="81"/>
      <c r="E21" s="81"/>
      <c r="F21" s="81"/>
      <c r="G21" s="81"/>
      <c r="H21" s="61">
        <f>SUM(H15:H20)</f>
        <v>0</v>
      </c>
      <c r="I21" s="61"/>
      <c r="J21" s="19"/>
      <c r="K21" s="31">
        <f>SUM(K15:K20)</f>
        <v>0</v>
      </c>
      <c r="L21" s="61">
        <f>SUM(L15:L20)</f>
        <v>0</v>
      </c>
      <c r="M21" s="61"/>
      <c r="N21" s="61">
        <f>SUM(N15:N20)</f>
        <v>0</v>
      </c>
      <c r="O21" s="61"/>
      <c r="P21" s="62"/>
    </row>
    <row r="22" spans="1:16" x14ac:dyDescent="0.25">
      <c r="B22" s="46" t="s">
        <v>12</v>
      </c>
      <c r="C22" s="47"/>
      <c r="D22" s="47"/>
      <c r="E22" s="47"/>
      <c r="F22" s="47"/>
      <c r="G22" s="47"/>
      <c r="H22" s="47"/>
      <c r="I22" s="47"/>
      <c r="J22" s="47"/>
      <c r="K22" s="57">
        <f>SUM(H21)</f>
        <v>0</v>
      </c>
      <c r="L22" s="58"/>
      <c r="M22" s="25" t="s">
        <v>17</v>
      </c>
      <c r="N22" s="85" t="s">
        <v>16</v>
      </c>
      <c r="O22" s="85"/>
      <c r="P22" s="86"/>
    </row>
    <row r="23" spans="1:16" x14ac:dyDescent="0.25">
      <c r="B23" s="48" t="s">
        <v>13</v>
      </c>
      <c r="C23" s="49"/>
      <c r="D23" s="49"/>
      <c r="E23" s="49"/>
      <c r="F23" s="49"/>
      <c r="G23" s="49"/>
      <c r="H23" s="49"/>
      <c r="I23" s="49"/>
      <c r="J23" s="49"/>
      <c r="K23" s="59">
        <f>K22*0.8</f>
        <v>0</v>
      </c>
      <c r="L23" s="60"/>
      <c r="M23" s="26" t="s">
        <v>17</v>
      </c>
      <c r="N23" s="87" t="e">
        <f>SUM(K23/K22)</f>
        <v>#DIV/0!</v>
      </c>
      <c r="O23" s="87"/>
      <c r="P23" s="88"/>
    </row>
    <row r="24" spans="1:16" x14ac:dyDescent="0.25">
      <c r="B24" s="48" t="s">
        <v>14</v>
      </c>
      <c r="C24" s="49"/>
      <c r="D24" s="49"/>
      <c r="E24" s="49"/>
      <c r="F24" s="49"/>
      <c r="G24" s="49"/>
      <c r="H24" s="49"/>
      <c r="I24" s="49"/>
      <c r="J24" s="49"/>
      <c r="K24" s="59">
        <f>SUM(K21)</f>
        <v>0</v>
      </c>
      <c r="L24" s="60"/>
      <c r="M24" s="26" t="s">
        <v>17</v>
      </c>
      <c r="N24" s="87" t="e">
        <f>SUM(K24/K23)</f>
        <v>#DIV/0!</v>
      </c>
      <c r="O24" s="87"/>
      <c r="P24" s="88"/>
    </row>
    <row r="25" spans="1:16" ht="29.25" customHeight="1" thickBot="1" x14ac:dyDescent="0.3">
      <c r="B25" s="39" t="s">
        <v>72</v>
      </c>
      <c r="C25" s="40"/>
      <c r="D25" s="40"/>
      <c r="E25" s="40"/>
      <c r="F25" s="40"/>
      <c r="G25" s="40"/>
      <c r="H25" s="40"/>
      <c r="I25" s="40"/>
      <c r="J25" s="40"/>
      <c r="K25" s="37">
        <f>K22-K23-N21</f>
        <v>0</v>
      </c>
      <c r="L25" s="38"/>
      <c r="M25" s="35" t="s">
        <v>17</v>
      </c>
      <c r="N25" s="89" t="e">
        <f>SUM(K25/K22)</f>
        <v>#DIV/0!</v>
      </c>
      <c r="O25" s="89"/>
      <c r="P25" s="90"/>
    </row>
    <row r="26" spans="1:16" ht="8.25" customHeight="1" x14ac:dyDescent="0.25"/>
    <row r="27" spans="1:16" ht="21.75" customHeight="1" x14ac:dyDescent="0.25">
      <c r="B27" s="79" t="s">
        <v>74</v>
      </c>
      <c r="C27" s="79"/>
      <c r="D27" s="79"/>
      <c r="E27" s="79"/>
      <c r="F27" s="79"/>
      <c r="G27" s="79"/>
      <c r="H27" s="79"/>
      <c r="I27" s="79"/>
      <c r="J27" s="79"/>
      <c r="K27" s="79"/>
      <c r="L27" s="79"/>
      <c r="M27" s="79"/>
      <c r="N27" s="79"/>
      <c r="O27" s="79"/>
      <c r="P27" s="79"/>
    </row>
    <row r="28" spans="1:16" ht="27" customHeight="1" x14ac:dyDescent="0.25">
      <c r="B28" s="7"/>
      <c r="C28" s="129" t="s">
        <v>63</v>
      </c>
      <c r="D28" s="129"/>
      <c r="E28" s="129"/>
      <c r="F28" s="129"/>
      <c r="G28" s="129"/>
      <c r="H28" s="129"/>
      <c r="I28" s="129"/>
      <c r="J28" s="129"/>
      <c r="K28" s="129"/>
      <c r="L28" s="129"/>
      <c r="M28" s="129"/>
      <c r="N28" s="129"/>
      <c r="O28" s="129"/>
      <c r="P28" s="129"/>
    </row>
    <row r="29" spans="1:16" x14ac:dyDescent="0.25">
      <c r="B29" s="7"/>
      <c r="C29" s="128" t="s">
        <v>64</v>
      </c>
      <c r="D29" s="128"/>
      <c r="E29" s="128"/>
      <c r="F29" s="128"/>
      <c r="G29" s="128"/>
      <c r="H29" s="128"/>
      <c r="I29" s="128"/>
      <c r="J29" s="128"/>
      <c r="K29" s="128"/>
      <c r="L29" s="128"/>
      <c r="M29" s="128"/>
      <c r="N29" s="128"/>
      <c r="O29" s="128"/>
      <c r="P29" s="128"/>
    </row>
    <row r="30" spans="1:16" x14ac:dyDescent="0.25">
      <c r="B30" s="7"/>
      <c r="C30" s="1"/>
      <c r="D30" s="1"/>
      <c r="E30" s="1"/>
      <c r="F30" s="1"/>
      <c r="G30" s="1"/>
      <c r="H30" s="1"/>
      <c r="I30" s="1"/>
      <c r="J30" s="1"/>
      <c r="K30" s="1"/>
      <c r="L30" s="1"/>
      <c r="M30" s="63"/>
      <c r="N30" s="64"/>
    </row>
    <row r="31" spans="1:16" ht="43.5" hidden="1" customHeight="1" x14ac:dyDescent="0.25"/>
    <row r="32" spans="1:16" ht="36" hidden="1" customHeight="1" x14ac:dyDescent="0.25">
      <c r="A32" s="55" t="s">
        <v>27</v>
      </c>
      <c r="B32" s="55"/>
      <c r="C32" s="55"/>
      <c r="D32" s="55"/>
      <c r="E32" s="55"/>
      <c r="F32" s="55"/>
      <c r="G32" s="55"/>
      <c r="H32" s="55"/>
      <c r="I32" s="55"/>
      <c r="J32" s="55"/>
      <c r="K32" s="55"/>
      <c r="L32" s="55"/>
      <c r="M32" s="55"/>
      <c r="N32" s="55"/>
      <c r="O32" s="55"/>
      <c r="P32" s="55"/>
    </row>
    <row r="33" spans="1:16" ht="60" hidden="1" x14ac:dyDescent="0.25">
      <c r="A33" s="8" t="s">
        <v>35</v>
      </c>
      <c r="B33" s="56" t="s">
        <v>28</v>
      </c>
      <c r="C33" s="56"/>
      <c r="D33" s="56"/>
      <c r="E33" s="56" t="s">
        <v>29</v>
      </c>
      <c r="F33" s="56"/>
      <c r="G33" s="56"/>
      <c r="H33" s="56"/>
      <c r="I33" s="56"/>
      <c r="J33" s="8"/>
      <c r="K33" s="8" t="s">
        <v>30</v>
      </c>
      <c r="L33" s="8" t="s">
        <v>31</v>
      </c>
      <c r="M33" s="56" t="s">
        <v>32</v>
      </c>
      <c r="N33" s="56"/>
      <c r="O33" s="56"/>
      <c r="P33" s="56"/>
    </row>
    <row r="34" spans="1:16" hidden="1" x14ac:dyDescent="0.25">
      <c r="A34" s="133" t="s">
        <v>33</v>
      </c>
      <c r="B34" s="134"/>
      <c r="C34" s="134"/>
      <c r="D34" s="134"/>
      <c r="E34" s="134"/>
      <c r="F34" s="134"/>
      <c r="G34" s="134"/>
      <c r="H34" s="134"/>
      <c r="I34" s="134"/>
      <c r="J34" s="134"/>
      <c r="K34" s="134"/>
      <c r="L34" s="134"/>
      <c r="M34" s="134"/>
      <c r="N34" s="134"/>
      <c r="O34" s="134"/>
      <c r="P34" s="135"/>
    </row>
    <row r="35" spans="1:16" ht="42" hidden="1" customHeight="1" x14ac:dyDescent="0.25">
      <c r="A35" s="136">
        <v>1</v>
      </c>
      <c r="B35" s="52" t="s">
        <v>36</v>
      </c>
      <c r="C35" s="52"/>
      <c r="D35" s="52"/>
      <c r="E35" s="52" t="s">
        <v>37</v>
      </c>
      <c r="F35" s="52"/>
      <c r="G35" s="52"/>
      <c r="H35" s="52"/>
      <c r="I35" s="52"/>
      <c r="J35" s="10"/>
      <c r="K35" s="14">
        <v>1</v>
      </c>
      <c r="L35" s="54">
        <v>1</v>
      </c>
      <c r="M35" s="107"/>
      <c r="N35" s="107"/>
      <c r="O35" s="107"/>
      <c r="P35" s="107"/>
    </row>
    <row r="36" spans="1:16" ht="40.5" hidden="1" customHeight="1" x14ac:dyDescent="0.25">
      <c r="A36" s="137"/>
      <c r="B36" s="52"/>
      <c r="C36" s="52"/>
      <c r="D36" s="52"/>
      <c r="E36" s="52" t="s">
        <v>38</v>
      </c>
      <c r="F36" s="52"/>
      <c r="G36" s="52"/>
      <c r="H36" s="52"/>
      <c r="I36" s="52"/>
      <c r="J36" s="10"/>
      <c r="K36" s="11">
        <v>2</v>
      </c>
      <c r="L36" s="54"/>
      <c r="M36" s="107"/>
      <c r="N36" s="107"/>
      <c r="O36" s="107"/>
      <c r="P36" s="107"/>
    </row>
    <row r="37" spans="1:16" ht="38.25" hidden="1" customHeight="1" x14ac:dyDescent="0.25">
      <c r="A37" s="138"/>
      <c r="B37" s="52"/>
      <c r="C37" s="52"/>
      <c r="D37" s="52"/>
      <c r="E37" s="52" t="s">
        <v>39</v>
      </c>
      <c r="F37" s="52"/>
      <c r="G37" s="52"/>
      <c r="H37" s="52"/>
      <c r="I37" s="52"/>
      <c r="J37" s="10"/>
      <c r="K37" s="16">
        <v>3</v>
      </c>
      <c r="L37" s="54"/>
      <c r="M37" s="107"/>
      <c r="N37" s="107"/>
      <c r="O37" s="107"/>
      <c r="P37" s="107"/>
    </row>
    <row r="38" spans="1:16" ht="45" hidden="1" customHeight="1" x14ac:dyDescent="0.25">
      <c r="A38" s="54">
        <v>2</v>
      </c>
      <c r="B38" s="52" t="s">
        <v>40</v>
      </c>
      <c r="C38" s="52"/>
      <c r="D38" s="52"/>
      <c r="E38" s="52" t="s">
        <v>41</v>
      </c>
      <c r="F38" s="52"/>
      <c r="G38" s="52"/>
      <c r="H38" s="52"/>
      <c r="I38" s="52"/>
      <c r="J38" s="10"/>
      <c r="K38" s="14">
        <v>1</v>
      </c>
      <c r="L38" s="54">
        <v>1</v>
      </c>
      <c r="M38" s="107"/>
      <c r="N38" s="107"/>
      <c r="O38" s="107"/>
      <c r="P38" s="107"/>
    </row>
    <row r="39" spans="1:16" ht="45.75" hidden="1" customHeight="1" x14ac:dyDescent="0.25">
      <c r="A39" s="54"/>
      <c r="B39" s="52"/>
      <c r="C39" s="52"/>
      <c r="D39" s="52"/>
      <c r="E39" s="52" t="s">
        <v>42</v>
      </c>
      <c r="F39" s="52"/>
      <c r="G39" s="52"/>
      <c r="H39" s="52"/>
      <c r="I39" s="52"/>
      <c r="J39" s="10"/>
      <c r="K39" s="11">
        <v>2</v>
      </c>
      <c r="L39" s="54"/>
      <c r="M39" s="107"/>
      <c r="N39" s="107"/>
      <c r="O39" s="107"/>
      <c r="P39" s="107"/>
    </row>
    <row r="40" spans="1:16" ht="45" hidden="1" customHeight="1" x14ac:dyDescent="0.25">
      <c r="A40" s="54"/>
      <c r="B40" s="52"/>
      <c r="C40" s="52"/>
      <c r="D40" s="52"/>
      <c r="E40" s="52" t="s">
        <v>43</v>
      </c>
      <c r="F40" s="52"/>
      <c r="G40" s="52"/>
      <c r="H40" s="52"/>
      <c r="I40" s="52"/>
      <c r="J40" s="10"/>
      <c r="K40" s="16">
        <v>3</v>
      </c>
      <c r="L40" s="54"/>
      <c r="M40" s="107"/>
      <c r="N40" s="107"/>
      <c r="O40" s="107"/>
      <c r="P40" s="107"/>
    </row>
    <row r="41" spans="1:16" hidden="1" x14ac:dyDescent="0.25">
      <c r="A41" s="132" t="s">
        <v>34</v>
      </c>
      <c r="B41" s="132"/>
      <c r="C41" s="132"/>
      <c r="D41" s="132"/>
      <c r="E41" s="132"/>
      <c r="F41" s="132"/>
      <c r="G41" s="132"/>
      <c r="H41" s="132"/>
      <c r="I41" s="132"/>
      <c r="J41" s="132"/>
      <c r="K41" s="132"/>
      <c r="L41" s="132"/>
      <c r="M41" s="132"/>
      <c r="N41" s="132"/>
      <c r="O41" s="132"/>
      <c r="P41" s="132"/>
    </row>
    <row r="42" spans="1:16" ht="149.25" hidden="1" customHeight="1" x14ac:dyDescent="0.25">
      <c r="A42" s="139">
        <v>3</v>
      </c>
      <c r="B42" s="52" t="s">
        <v>55</v>
      </c>
      <c r="C42" s="52"/>
      <c r="D42" s="52"/>
      <c r="E42" s="52" t="s">
        <v>44</v>
      </c>
      <c r="F42" s="52"/>
      <c r="G42" s="52"/>
      <c r="H42" s="52"/>
      <c r="I42" s="52"/>
      <c r="J42" s="12"/>
      <c r="K42" s="15">
        <v>1</v>
      </c>
      <c r="L42" s="140">
        <v>1</v>
      </c>
      <c r="M42" s="52"/>
      <c r="N42" s="52"/>
      <c r="O42" s="52"/>
      <c r="P42" s="52"/>
    </row>
    <row r="43" spans="1:16" ht="103.5" hidden="1" customHeight="1" x14ac:dyDescent="0.25">
      <c r="A43" s="139"/>
      <c r="B43" s="52"/>
      <c r="C43" s="52"/>
      <c r="D43" s="52"/>
      <c r="E43" s="53" t="s">
        <v>57</v>
      </c>
      <c r="F43" s="53"/>
      <c r="G43" s="53"/>
      <c r="H43" s="53"/>
      <c r="I43" s="53"/>
      <c r="J43" s="12"/>
      <c r="K43" s="13">
        <v>2</v>
      </c>
      <c r="L43" s="141"/>
      <c r="M43" s="52"/>
      <c r="N43" s="52"/>
      <c r="O43" s="52"/>
      <c r="P43" s="52"/>
    </row>
    <row r="44" spans="1:16" ht="242.25" hidden="1" customHeight="1" x14ac:dyDescent="0.25">
      <c r="A44" s="139"/>
      <c r="B44" s="52"/>
      <c r="C44" s="52"/>
      <c r="D44" s="52"/>
      <c r="E44" s="52" t="s">
        <v>48</v>
      </c>
      <c r="F44" s="52"/>
      <c r="G44" s="52"/>
      <c r="H44" s="52"/>
      <c r="I44" s="52"/>
      <c r="J44" s="12"/>
      <c r="K44" s="17">
        <v>3</v>
      </c>
      <c r="L44" s="142"/>
      <c r="M44" s="52"/>
      <c r="N44" s="52"/>
      <c r="O44" s="52"/>
      <c r="P44" s="52"/>
    </row>
    <row r="45" spans="1:16" ht="51" hidden="1" customHeight="1" x14ac:dyDescent="0.25">
      <c r="A45" s="139">
        <v>4</v>
      </c>
      <c r="B45" s="52" t="s">
        <v>56</v>
      </c>
      <c r="C45" s="52"/>
      <c r="D45" s="52"/>
      <c r="E45" s="52" t="s">
        <v>45</v>
      </c>
      <c r="F45" s="52"/>
      <c r="G45" s="52"/>
      <c r="H45" s="52"/>
      <c r="I45" s="52"/>
      <c r="J45" s="12"/>
      <c r="K45" s="15">
        <v>1</v>
      </c>
      <c r="L45" s="140">
        <v>1</v>
      </c>
      <c r="M45" s="52"/>
      <c r="N45" s="52"/>
      <c r="O45" s="52"/>
      <c r="P45" s="52"/>
    </row>
    <row r="46" spans="1:16" ht="78" hidden="1" customHeight="1" x14ac:dyDescent="0.25">
      <c r="A46" s="139"/>
      <c r="B46" s="52"/>
      <c r="C46" s="52"/>
      <c r="D46" s="52"/>
      <c r="E46" s="52" t="s">
        <v>46</v>
      </c>
      <c r="F46" s="52"/>
      <c r="G46" s="52"/>
      <c r="H46" s="52"/>
      <c r="I46" s="52"/>
      <c r="J46" s="12"/>
      <c r="K46" s="13">
        <v>2</v>
      </c>
      <c r="L46" s="141"/>
      <c r="M46" s="52"/>
      <c r="N46" s="52"/>
      <c r="O46" s="52"/>
      <c r="P46" s="52"/>
    </row>
    <row r="47" spans="1:16" ht="50.25" hidden="1" customHeight="1" x14ac:dyDescent="0.25">
      <c r="A47" s="139"/>
      <c r="B47" s="52"/>
      <c r="C47" s="52"/>
      <c r="D47" s="52"/>
      <c r="E47" s="52" t="s">
        <v>47</v>
      </c>
      <c r="F47" s="52"/>
      <c r="G47" s="52"/>
      <c r="H47" s="52"/>
      <c r="I47" s="52"/>
      <c r="J47" s="12"/>
      <c r="K47" s="17">
        <v>3</v>
      </c>
      <c r="L47" s="142"/>
      <c r="M47" s="52"/>
      <c r="N47" s="52"/>
      <c r="O47" s="52"/>
      <c r="P47" s="52"/>
    </row>
    <row r="48" spans="1:16" hidden="1" x14ac:dyDescent="0.25">
      <c r="A48" s="144" t="s">
        <v>49</v>
      </c>
      <c r="B48" s="144"/>
      <c r="C48" s="144"/>
      <c r="D48" s="144"/>
      <c r="E48" s="144"/>
      <c r="F48" s="144"/>
      <c r="G48" s="144"/>
      <c r="H48" s="144"/>
      <c r="I48" s="144"/>
      <c r="J48" s="144"/>
      <c r="K48" s="144"/>
      <c r="L48" s="18">
        <f>L35+L38+L42+L45</f>
        <v>4</v>
      </c>
      <c r="M48" s="145"/>
      <c r="N48" s="145"/>
      <c r="O48" s="145"/>
      <c r="P48" s="145"/>
    </row>
    <row r="49" spans="1:16" hidden="1" x14ac:dyDescent="0.25">
      <c r="A49" s="51" t="s">
        <v>54</v>
      </c>
      <c r="B49" s="51"/>
      <c r="C49" s="51"/>
      <c r="D49" s="145" t="s">
        <v>58</v>
      </c>
      <c r="E49" s="145"/>
      <c r="F49" s="145"/>
      <c r="G49" s="145"/>
      <c r="H49" s="145"/>
      <c r="I49" s="145" t="s">
        <v>51</v>
      </c>
      <c r="J49" s="145"/>
      <c r="K49" s="145"/>
      <c r="L49" s="9"/>
      <c r="M49" s="146"/>
      <c r="N49" s="146"/>
      <c r="O49" s="146"/>
      <c r="P49" s="146"/>
    </row>
    <row r="50" spans="1:16" hidden="1" x14ac:dyDescent="0.25">
      <c r="A50" s="51"/>
      <c r="B50" s="51"/>
      <c r="C50" s="51"/>
      <c r="D50" s="145" t="s">
        <v>59</v>
      </c>
      <c r="E50" s="145"/>
      <c r="F50" s="145"/>
      <c r="G50" s="145"/>
      <c r="H50" s="145"/>
      <c r="I50" s="145" t="s">
        <v>52</v>
      </c>
      <c r="J50" s="145"/>
      <c r="K50" s="145"/>
      <c r="L50" s="9"/>
      <c r="M50" s="147"/>
      <c r="N50" s="147"/>
      <c r="O50" s="147"/>
      <c r="P50" s="147"/>
    </row>
    <row r="51" spans="1:16" hidden="1" x14ac:dyDescent="0.25">
      <c r="A51" s="51"/>
      <c r="B51" s="51"/>
      <c r="C51" s="51"/>
      <c r="D51" s="145" t="s">
        <v>50</v>
      </c>
      <c r="E51" s="145"/>
      <c r="F51" s="145"/>
      <c r="G51" s="145"/>
      <c r="H51" s="145"/>
      <c r="I51" s="145" t="s">
        <v>53</v>
      </c>
      <c r="J51" s="145"/>
      <c r="K51" s="145"/>
      <c r="L51" s="9"/>
      <c r="M51" s="50"/>
      <c r="N51" s="50"/>
      <c r="O51" s="50"/>
      <c r="P51" s="50"/>
    </row>
    <row r="52" spans="1:16" hidden="1" x14ac:dyDescent="0.25"/>
    <row r="53" spans="1:16" x14ac:dyDescent="0.25">
      <c r="B53" t="s">
        <v>65</v>
      </c>
      <c r="L53" s="130"/>
      <c r="M53" s="130"/>
      <c r="N53" s="130"/>
      <c r="O53" s="130"/>
      <c r="P53" s="130"/>
    </row>
    <row r="54" spans="1:16" ht="21" customHeight="1" x14ac:dyDescent="0.25">
      <c r="L54" s="131" t="s">
        <v>67</v>
      </c>
      <c r="M54" s="131"/>
      <c r="N54" s="131"/>
      <c r="O54" s="131"/>
      <c r="P54" s="131"/>
    </row>
    <row r="55" spans="1:16" ht="28.5" customHeight="1" x14ac:dyDescent="0.25">
      <c r="B55" s="129" t="s">
        <v>66</v>
      </c>
      <c r="C55" s="129"/>
      <c r="D55" s="129"/>
      <c r="E55" s="129"/>
      <c r="F55" s="129"/>
      <c r="G55" s="129"/>
      <c r="H55" s="129"/>
      <c r="I55" s="129"/>
      <c r="J55" s="129"/>
      <c r="K55" s="129"/>
      <c r="L55" s="130"/>
      <c r="M55" s="130"/>
      <c r="N55" s="130"/>
      <c r="O55" s="130"/>
      <c r="P55" s="130"/>
    </row>
    <row r="56" spans="1:16" x14ac:dyDescent="0.25">
      <c r="L56" s="131" t="s">
        <v>67</v>
      </c>
      <c r="M56" s="131"/>
      <c r="N56" s="131"/>
      <c r="O56" s="131"/>
      <c r="P56" s="131"/>
    </row>
    <row r="58" spans="1:16" x14ac:dyDescent="0.25">
      <c r="B58" s="143" t="s">
        <v>73</v>
      </c>
      <c r="C58" s="143"/>
      <c r="D58" s="143"/>
      <c r="E58" s="143"/>
      <c r="F58" s="143"/>
      <c r="G58" s="143"/>
      <c r="H58" s="143"/>
      <c r="I58" s="143"/>
      <c r="J58" s="143"/>
      <c r="K58" s="143"/>
    </row>
    <row r="59" spans="1:16" x14ac:dyDescent="0.25">
      <c r="B59" s="36" t="s">
        <v>75</v>
      </c>
      <c r="C59" s="36"/>
      <c r="D59" s="36"/>
      <c r="E59" s="36"/>
      <c r="F59" s="36"/>
      <c r="G59" s="36"/>
      <c r="H59" s="36"/>
      <c r="I59" s="36"/>
      <c r="J59" s="36"/>
      <c r="K59" s="36"/>
    </row>
  </sheetData>
  <mergeCells count="132">
    <mergeCell ref="B58:K58"/>
    <mergeCell ref="L56:P56"/>
    <mergeCell ref="E46:I46"/>
    <mergeCell ref="E47:I47"/>
    <mergeCell ref="M42:P42"/>
    <mergeCell ref="E40:I40"/>
    <mergeCell ref="B38:D40"/>
    <mergeCell ref="E44:I44"/>
    <mergeCell ref="E45:I45"/>
    <mergeCell ref="A48:K48"/>
    <mergeCell ref="M48:P48"/>
    <mergeCell ref="I49:K49"/>
    <mergeCell ref="I50:K50"/>
    <mergeCell ref="I51:K51"/>
    <mergeCell ref="D49:H49"/>
    <mergeCell ref="D50:H50"/>
    <mergeCell ref="D51:H51"/>
    <mergeCell ref="M49:P49"/>
    <mergeCell ref="M50:P50"/>
    <mergeCell ref="L45:L47"/>
    <mergeCell ref="E33:I33"/>
    <mergeCell ref="E36:I36"/>
    <mergeCell ref="E37:I37"/>
    <mergeCell ref="E38:I38"/>
    <mergeCell ref="E39:I39"/>
    <mergeCell ref="C29:P29"/>
    <mergeCell ref="C28:P28"/>
    <mergeCell ref="L53:P53"/>
    <mergeCell ref="L55:P55"/>
    <mergeCell ref="B55:K55"/>
    <mergeCell ref="L54:P54"/>
    <mergeCell ref="M43:P43"/>
    <mergeCell ref="M44:P44"/>
    <mergeCell ref="M45:P45"/>
    <mergeCell ref="M46:P46"/>
    <mergeCell ref="M47:P47"/>
    <mergeCell ref="B42:D44"/>
    <mergeCell ref="B45:D47"/>
    <mergeCell ref="A41:P41"/>
    <mergeCell ref="A34:P34"/>
    <mergeCell ref="A35:A37"/>
    <mergeCell ref="A42:A44"/>
    <mergeCell ref="A45:A47"/>
    <mergeCell ref="L42:L44"/>
    <mergeCell ref="E35:I35"/>
    <mergeCell ref="M35:P37"/>
    <mergeCell ref="M38:P40"/>
    <mergeCell ref="O8:P8"/>
    <mergeCell ref="H8:I8"/>
    <mergeCell ref="B18:G18"/>
    <mergeCell ref="B19:G19"/>
    <mergeCell ref="O10:P10"/>
    <mergeCell ref="B8:G8"/>
    <mergeCell ref="B11:G11"/>
    <mergeCell ref="M11:N11"/>
    <mergeCell ref="O11:P11"/>
    <mergeCell ref="H11:I11"/>
    <mergeCell ref="L14:M14"/>
    <mergeCell ref="H14:I14"/>
    <mergeCell ref="L20:M20"/>
    <mergeCell ref="B12:M12"/>
    <mergeCell ref="N14:P14"/>
    <mergeCell ref="B16:G16"/>
    <mergeCell ref="B15:G15"/>
    <mergeCell ref="B17:G17"/>
    <mergeCell ref="N18:P18"/>
    <mergeCell ref="N19:P19"/>
    <mergeCell ref="H15:I15"/>
    <mergeCell ref="O1:P1"/>
    <mergeCell ref="B3:P3"/>
    <mergeCell ref="F4:N4"/>
    <mergeCell ref="B5:E5"/>
    <mergeCell ref="B2:P2"/>
    <mergeCell ref="F7:G7"/>
    <mergeCell ref="H9:I9"/>
    <mergeCell ref="H10:I10"/>
    <mergeCell ref="M9:N9"/>
    <mergeCell ref="M10:N10"/>
    <mergeCell ref="O9:P9"/>
    <mergeCell ref="F5:L5"/>
    <mergeCell ref="F6:L6"/>
    <mergeCell ref="M8:N8"/>
    <mergeCell ref="B9:G9"/>
    <mergeCell ref="B10:G10"/>
    <mergeCell ref="H16:I16"/>
    <mergeCell ref="O12:P12"/>
    <mergeCell ref="B13:L13"/>
    <mergeCell ref="B14:G14"/>
    <mergeCell ref="M13:P13"/>
    <mergeCell ref="N15:P15"/>
    <mergeCell ref="N16:P16"/>
    <mergeCell ref="N17:P17"/>
    <mergeCell ref="B27:P27"/>
    <mergeCell ref="B21:G21"/>
    <mergeCell ref="H21:I21"/>
    <mergeCell ref="L15:M15"/>
    <mergeCell ref="L16:M16"/>
    <mergeCell ref="L17:M17"/>
    <mergeCell ref="L18:M18"/>
    <mergeCell ref="L19:M19"/>
    <mergeCell ref="L21:M21"/>
    <mergeCell ref="H17:I17"/>
    <mergeCell ref="H18:I18"/>
    <mergeCell ref="H19:I19"/>
    <mergeCell ref="N22:P22"/>
    <mergeCell ref="N23:P23"/>
    <mergeCell ref="N24:P24"/>
    <mergeCell ref="N25:P25"/>
    <mergeCell ref="K25:L25"/>
    <mergeCell ref="B25:J25"/>
    <mergeCell ref="B20:G20"/>
    <mergeCell ref="H20:I20"/>
    <mergeCell ref="B22:J22"/>
    <mergeCell ref="B23:J23"/>
    <mergeCell ref="B24:J24"/>
    <mergeCell ref="M51:P51"/>
    <mergeCell ref="A49:C51"/>
    <mergeCell ref="E42:I42"/>
    <mergeCell ref="E43:I43"/>
    <mergeCell ref="L38:L40"/>
    <mergeCell ref="A32:P32"/>
    <mergeCell ref="B35:D37"/>
    <mergeCell ref="L35:L37"/>
    <mergeCell ref="B33:D33"/>
    <mergeCell ref="M33:P33"/>
    <mergeCell ref="A38:A40"/>
    <mergeCell ref="K22:L22"/>
    <mergeCell ref="K23:L23"/>
    <mergeCell ref="K24:L24"/>
    <mergeCell ref="N20:P20"/>
    <mergeCell ref="N21:P21"/>
    <mergeCell ref="M30:N30"/>
  </mergeCells>
  <conditionalFormatting sqref="N12">
    <cfRule type="cellIs" dxfId="1" priority="1" operator="greaterThan">
      <formula>0.8999</formula>
    </cfRule>
    <cfRule type="cellIs" dxfId="0" priority="4" operator="lessThan">
      <formula>0.9</formula>
    </cfRule>
  </conditionalFormatting>
  <pageMargins left="0.47244094488188981" right="0.47244094488188981" top="0.74803149606299213" bottom="0.55118110236220474" header="0.31496062992125984" footer="0.31496062992125984"/>
  <pageSetup paperSize="9" orientation="portrait" r:id="rId1"/>
  <headerFooter>
    <oddHeader xml:space="preserve">&amp;RDVS-F026
</oddHeader>
    <oddFooter>&amp;L1 versija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0</xdr:colOff>
                    <xdr:row>27</xdr:row>
                    <xdr:rowOff>0</xdr:rowOff>
                  </from>
                  <to>
                    <xdr:col>1</xdr:col>
                    <xdr:colOff>200025</xdr:colOff>
                    <xdr:row>27</xdr:row>
                    <xdr:rowOff>190500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0</xdr:colOff>
                    <xdr:row>28</xdr:row>
                    <xdr:rowOff>0</xdr:rowOff>
                  </from>
                  <to>
                    <xdr:col>2</xdr:col>
                    <xdr:colOff>9525</xdr:colOff>
                    <xdr:row>28</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KA131 TA forma</vt:lpstr>
      <vt:lpstr>'KA131 TA forma'!Text47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2022-09-05T13:12:35Z</dcterms:modified>
</cp:coreProperties>
</file>